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8515" windowHeight="12075"/>
  </bookViews>
  <sheets>
    <sheet name="Infos générales" sheetId="5" r:id="rId1"/>
    <sheet name="Gymnastes féminines" sheetId="2" r:id="rId2"/>
    <sheet name="Gymnastes masculins" sheetId="3" r:id="rId3"/>
    <sheet name="Récapitulatif" sheetId="6" r:id="rId4"/>
    <sheet name="Juges" sheetId="7" r:id="rId5"/>
  </sheets>
  <calcPr calcId="145621"/>
</workbook>
</file>

<file path=xl/calcChain.xml><?xml version="1.0" encoding="utf-8"?>
<calcChain xmlns="http://schemas.openxmlformats.org/spreadsheetml/2006/main">
  <c r="B16" i="6" l="1"/>
  <c r="I17" i="6" l="1"/>
  <c r="I16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J17" i="6" l="1"/>
  <c r="B46" i="5" s="1"/>
  <c r="D46" i="5" s="1"/>
  <c r="J16" i="6"/>
  <c r="B45" i="5" s="1"/>
  <c r="D45" i="5" s="1"/>
  <c r="D47" i="5" l="1"/>
  <c r="J19" i="6"/>
</calcChain>
</file>

<file path=xl/sharedStrings.xml><?xml version="1.0" encoding="utf-8"?>
<sst xmlns="http://schemas.openxmlformats.org/spreadsheetml/2006/main" count="125" uniqueCount="74">
  <si>
    <t>Natel</t>
  </si>
  <si>
    <t>=========&gt;</t>
  </si>
  <si>
    <t>Société</t>
  </si>
  <si>
    <t>Prénom</t>
  </si>
  <si>
    <t>Nom</t>
  </si>
  <si>
    <t>Rue</t>
  </si>
  <si>
    <t>N° postal</t>
  </si>
  <si>
    <t>Lieu</t>
  </si>
  <si>
    <t>Téléphone</t>
  </si>
  <si>
    <t>Adresse mail</t>
  </si>
  <si>
    <t>Adresse complémentaire</t>
  </si>
  <si>
    <t>Cartes de catégorie et insignes</t>
  </si>
  <si>
    <t>Les cartes de catégorie et insignes doivent être commandés directement auprès de la FSG ou du canton de votre club</t>
  </si>
  <si>
    <t>Important !!</t>
  </si>
  <si>
    <t>Finance d'inscription</t>
  </si>
  <si>
    <t>Paiement</t>
  </si>
  <si>
    <t>Délai d'inscription</t>
  </si>
  <si>
    <t>Inscriptions</t>
  </si>
  <si>
    <t>Page internet</t>
  </si>
  <si>
    <t>www.fs-glovelier.ch</t>
  </si>
  <si>
    <t>Merci d'utiliser la voie électronique pour nous envoyer vos inscriptions: cela nous facilite grandement la tâche.</t>
  </si>
  <si>
    <t>Chaque société doit obligatoirement inscrire au moins 
un juge I pour concourir dans les catégories C1 – C4  
un juge II pour concourir dans les catégories C5 – C7 + CD/CH</t>
  </si>
  <si>
    <t>N°</t>
  </si>
  <si>
    <t>Cat.</t>
  </si>
  <si>
    <r>
      <t xml:space="preserve">NOM </t>
    </r>
    <r>
      <rPr>
        <sz val="10"/>
        <rFont val="Arial"/>
        <family val="2"/>
      </rPr>
      <t>de la gymnaste en MAJUSCULES</t>
    </r>
  </si>
  <si>
    <r>
      <t xml:space="preserve">Prénom </t>
    </r>
    <r>
      <rPr>
        <b/>
        <i/>
        <sz val="10"/>
        <rFont val="Arial"/>
        <family val="2"/>
      </rPr>
      <t>de la gymnaste en minuscule</t>
    </r>
  </si>
  <si>
    <t>Année
de naiss. complète</t>
  </si>
  <si>
    <t>ROUSSEAU</t>
  </si>
  <si>
    <t>Jacqueline</t>
  </si>
  <si>
    <r>
      <t xml:space="preserve">NOM </t>
    </r>
    <r>
      <rPr>
        <sz val="10"/>
        <rFont val="Arial"/>
        <family val="2"/>
      </rPr>
      <t>du gymnaste en MAJUSCULES</t>
    </r>
  </si>
  <si>
    <r>
      <t xml:space="preserve">Prénom </t>
    </r>
    <r>
      <rPr>
        <b/>
        <i/>
        <sz val="10"/>
        <rFont val="Arial"/>
        <family val="2"/>
      </rPr>
      <t>du gymnaste en minuscule</t>
    </r>
  </si>
  <si>
    <t>Jean-Jacques</t>
  </si>
  <si>
    <t xml:space="preserve">Responsable: </t>
  </si>
  <si>
    <t>Gymnastes féminines</t>
  </si>
  <si>
    <t>Gymnastes masculins</t>
  </si>
  <si>
    <t>Nombre</t>
  </si>
  <si>
    <t>Finance</t>
  </si>
  <si>
    <t>Total</t>
  </si>
  <si>
    <t>Finance d'inscription finale :</t>
  </si>
  <si>
    <t>*NC:</t>
  </si>
  <si>
    <t>Mettre une croix si le gymnaste concourt pour la 1ère fois dans cette catégorie ( commande d'insigne pour le Jura uniquement).</t>
  </si>
  <si>
    <t>C1</t>
  </si>
  <si>
    <t>C2</t>
  </si>
  <si>
    <t>C3</t>
  </si>
  <si>
    <t>C4</t>
  </si>
  <si>
    <t>C5</t>
  </si>
  <si>
    <t>C6</t>
  </si>
  <si>
    <t>C7</t>
  </si>
  <si>
    <t>Nombre de gymnastes masculins</t>
  </si>
  <si>
    <t>CD/CH</t>
  </si>
  <si>
    <t>Nombre de gymnastes total</t>
  </si>
  <si>
    <t>Nombre de gymnastes féminines</t>
  </si>
  <si>
    <t>Mettre une croix si la gymnaste concourt pour la 1ère fois dans cette catégorie ( commande d'insigne pour le Jura uniquement).</t>
  </si>
  <si>
    <t>NOM</t>
  </si>
  <si>
    <t>PRENOM</t>
  </si>
  <si>
    <t>ADRESSE</t>
  </si>
  <si>
    <t>LIEU</t>
  </si>
  <si>
    <t>TELEPHONE</t>
  </si>
  <si>
    <t>ADRESSE MAIL</t>
  </si>
  <si>
    <t>CP</t>
  </si>
  <si>
    <t>BREVET</t>
  </si>
  <si>
    <t>Fr. 25.- par gymnaste</t>
  </si>
  <si>
    <t>17 février 2018</t>
  </si>
  <si>
    <r>
      <t xml:space="preserve">le formulaire présent est à enregistrer sous </t>
    </r>
    <r>
      <rPr>
        <b/>
        <sz val="11"/>
        <rFont val="Arial"/>
        <family val="2"/>
      </rPr>
      <t>CHJU2018_nom de la société.xlsx</t>
    </r>
    <r>
      <rPr>
        <sz val="11"/>
        <rFont val="Arial"/>
        <family val="2"/>
      </rPr>
      <t xml:space="preserve"> et à envoyer à</t>
    </r>
  </si>
  <si>
    <t>Virginie Chételat
Rue de la Croix 14
2822 Courroux
Tél.  078 825 66 87</t>
  </si>
  <si>
    <t>1.</t>
  </si>
  <si>
    <t>2.</t>
  </si>
  <si>
    <t>3.</t>
  </si>
  <si>
    <t>4.</t>
  </si>
  <si>
    <t>5.</t>
  </si>
  <si>
    <t>REMARQUE :</t>
  </si>
  <si>
    <t>6.</t>
  </si>
  <si>
    <t>virginie.chetelat@acjg.ch</t>
  </si>
  <si>
    <t>Les inscriptions sont à payer à :
Banque Raiffeisen de la Sorne
2853 Courfaivre
En faveur de :
Sté Fémina-Sport Glovelier
Champ. JU 2018
IBAN  :  CH30 8000 2000 0109 5187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</si>
</sst>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Fr.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2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1" applyNumberFormat="1" applyFont="1" applyFill="1" applyBorder="1" applyAlignment="1" applyProtection="1">
      <alignment wrapText="1"/>
    </xf>
    <xf numFmtId="0" fontId="0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4" borderId="2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vertical="center" wrapText="1"/>
    </xf>
    <xf numFmtId="0" fontId="12" fillId="3" borderId="2" xfId="0" applyFont="1" applyFill="1" applyBorder="1"/>
    <xf numFmtId="164" fontId="0" fillId="0" borderId="2" xfId="0" applyNumberFormat="1" applyBorder="1"/>
    <xf numFmtId="1" fontId="1" fillId="0" borderId="2" xfId="0" applyNumberFormat="1" applyFont="1" applyBorder="1"/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164" fontId="1" fillId="0" borderId="2" xfId="0" applyNumberFormat="1" applyFont="1" applyBorder="1"/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0" fillId="3" borderId="2" xfId="0" applyFont="1" applyFill="1" applyBorder="1" applyAlignment="1">
      <alignment horizontal="center" vertical="center"/>
    </xf>
    <xf numFmtId="0" fontId="13" fillId="3" borderId="2" xfId="0" applyFont="1" applyFill="1" applyBorder="1"/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6" fillId="0" borderId="13" xfId="0" applyFont="1" applyBorder="1"/>
    <xf numFmtId="0" fontId="0" fillId="2" borderId="0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/>
      <protection hidden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12" fillId="5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5" borderId="2" xfId="0" applyFill="1" applyBorder="1" applyAlignment="1" applyProtection="1">
      <protection locked="0"/>
    </xf>
    <xf numFmtId="49" fontId="21" fillId="0" borderId="0" xfId="0" applyNumberFormat="1" applyFont="1" applyAlignment="1"/>
    <xf numFmtId="0" fontId="20" fillId="0" borderId="0" xfId="0" applyFont="1" applyAlignment="1"/>
    <xf numFmtId="0" fontId="2" fillId="0" borderId="0" xfId="0" applyFont="1" applyAlignment="1" applyProtection="1">
      <alignment vertical="top" wrapText="1"/>
      <protection hidden="1"/>
    </xf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>
      <alignment vertical="top"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2" fillId="0" borderId="0" xfId="0" applyFont="1" applyAlignment="1">
      <alignment vertical="top" wrapText="1"/>
    </xf>
    <xf numFmtId="0" fontId="4" fillId="0" borderId="0" xfId="1" applyNumberFormat="1" applyFill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2" fillId="0" borderId="0" xfId="0" applyFont="1" applyAlignment="1">
      <alignment wrapText="1"/>
    </xf>
    <xf numFmtId="0" fontId="4" fillId="0" borderId="0" xfId="1" applyAlignment="1" applyProtection="1">
      <protection locked="0" hidden="1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1" fillId="0" borderId="2" xfId="0" applyFont="1" applyBorder="1" applyAlignment="1">
      <alignment horizontal="right"/>
    </xf>
    <xf numFmtId="49" fontId="17" fillId="0" borderId="15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0" fontId="18" fillId="0" borderId="13" xfId="0" applyFont="1" applyBorder="1" applyAlignment="1" applyProtection="1">
      <protection locked="0"/>
    </xf>
    <xf numFmtId="0" fontId="19" fillId="0" borderId="14" xfId="0" applyFont="1" applyBorder="1" applyAlignment="1"/>
  </cellXfs>
  <cellStyles count="2">
    <cellStyle name="Lien hypertexte" xfId="1" builtinId="8"/>
    <cellStyle name="Normal" xfId="0" builtinId="0"/>
  </cellStyles>
  <dxfs count="1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152400</xdr:rowOff>
    </xdr:from>
    <xdr:to>
      <xdr:col>0</xdr:col>
      <xdr:colOff>1819275</xdr:colOff>
      <xdr:row>7</xdr:row>
      <xdr:rowOff>41275</xdr:rowOff>
    </xdr:to>
    <xdr:pic>
      <xdr:nvPicPr>
        <xdr:cNvPr id="2" name="Image 1" descr="Logo-acjg copi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2400"/>
          <a:ext cx="1714500" cy="12223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1581149</xdr:colOff>
      <xdr:row>0</xdr:row>
      <xdr:rowOff>0</xdr:rowOff>
    </xdr:from>
    <xdr:to>
      <xdr:col>3</xdr:col>
      <xdr:colOff>485774</xdr:colOff>
      <xdr:row>4</xdr:row>
      <xdr:rowOff>152400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581149" y="0"/>
          <a:ext cx="29432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fr-CH" sz="1800" b="1" kern="0" cap="small">
              <a:effectLst/>
              <a:latin typeface="Arial"/>
            </a:rPr>
            <a:t>Championnat Jurassien</a:t>
          </a:r>
        </a:p>
        <a:p>
          <a:pPr algn="ctr">
            <a:spcAft>
              <a:spcPts val="0"/>
            </a:spcAft>
          </a:pPr>
          <a:r>
            <a:rPr lang="fr-CH" sz="1800" b="1" cap="small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/>
              <a:ea typeface="Times New Roman"/>
            </a:rPr>
            <a:t>de gymnastique aux agrès</a:t>
          </a:r>
          <a:endParaRPr lang="fr-CH" sz="1200">
            <a:effectLst/>
            <a:latin typeface="Times New Roman"/>
            <a:ea typeface="Times New Roman"/>
          </a:endParaRPr>
        </a:p>
        <a:p>
          <a:pPr algn="ctr">
            <a:spcAft>
              <a:spcPts val="0"/>
            </a:spcAft>
          </a:pPr>
          <a:r>
            <a:rPr lang="fr-CH" sz="1800" b="1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Arial"/>
              <a:ea typeface="Times New Roman"/>
            </a:rPr>
            <a:t>2018</a:t>
          </a:r>
          <a:endParaRPr lang="fr-CH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1800225</xdr:colOff>
      <xdr:row>5</xdr:row>
      <xdr:rowOff>9525</xdr:rowOff>
    </xdr:from>
    <xdr:to>
      <xdr:col>3</xdr:col>
      <xdr:colOff>542925</xdr:colOff>
      <xdr:row>9</xdr:row>
      <xdr:rowOff>161925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800225" y="962025"/>
          <a:ext cx="27908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fr-CH" sz="1200" b="1" kern="0" cap="small">
              <a:effectLst/>
              <a:latin typeface="Arial"/>
            </a:rPr>
            <a:t>Samedi 5 mai 2018</a:t>
          </a:r>
        </a:p>
        <a:p>
          <a:pPr algn="ctr"/>
          <a:r>
            <a:rPr lang="fr-CH" sz="1200" b="1" cap="small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Dimanche 6 mai 2018</a:t>
          </a:r>
        </a:p>
        <a:p>
          <a:pPr algn="ctr"/>
          <a:endParaRPr lang="fr-CH" sz="1200" b="1" cap="small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fr-CH" sz="1200" b="1" cap="small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glovelier</a:t>
          </a:r>
          <a:r>
            <a:rPr lang="fr-CH" sz="1200" b="1" cap="sm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fr-CH" sz="1200" b="1" cap="small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(halle polyvalente)</a:t>
          </a:r>
          <a:endParaRPr lang="fr-CH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590550</xdr:colOff>
      <xdr:row>0</xdr:row>
      <xdr:rowOff>57151</xdr:rowOff>
    </xdr:from>
    <xdr:to>
      <xdr:col>4</xdr:col>
      <xdr:colOff>733425</xdr:colOff>
      <xdr:row>9</xdr:row>
      <xdr:rowOff>5505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57151"/>
          <a:ext cx="1228725" cy="166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0</xdr:row>
          <xdr:rowOff>0</xdr:rowOff>
        </xdr:from>
        <xdr:to>
          <xdr:col>5</xdr:col>
          <xdr:colOff>38101</xdr:colOff>
          <xdr:row>12</xdr:row>
          <xdr:rowOff>57150</xdr:rowOff>
        </xdr:to>
        <xdr:pic>
          <xdr:nvPicPr>
            <xdr:cNvPr id="11" name="Image 10"/>
            <xdr:cNvPicPr>
              <a:picLocks noChangeAspect="1" noChangeArrowheads="1"/>
              <a:extLst>
                <a:ext uri="{84589F7E-364E-4C9E-8A38-B11213B215E9}">
                  <a14:cameraTool cellRange="'Infos générales'!$A$1:$E$12" spid="_x0000_s20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0"/>
              <a:ext cx="6781800" cy="2286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0</xdr:row>
          <xdr:rowOff>0</xdr:rowOff>
        </xdr:from>
        <xdr:to>
          <xdr:col>5</xdr:col>
          <xdr:colOff>57151</xdr:colOff>
          <xdr:row>12</xdr:row>
          <xdr:rowOff>0</xdr:rowOff>
        </xdr:to>
        <xdr:pic>
          <xdr:nvPicPr>
            <xdr:cNvPr id="7" name="Image 6"/>
            <xdr:cNvPicPr>
              <a:picLocks noChangeAspect="1" noChangeArrowheads="1"/>
              <a:extLst>
                <a:ext uri="{84589F7E-364E-4C9E-8A38-B11213B215E9}">
                  <a14:cameraTool cellRange="'Infos générales'!$A$1:$E$12" spid="_x0000_s31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0"/>
              <a:ext cx="6800850" cy="2286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628650</xdr:colOff>
          <xdr:row>12</xdr:row>
          <xdr:rowOff>0</xdr:rowOff>
        </xdr:to>
        <xdr:pic>
          <xdr:nvPicPr>
            <xdr:cNvPr id="6" name="Image 5"/>
            <xdr:cNvPicPr>
              <a:picLocks noChangeAspect="1" noChangeArrowheads="1"/>
              <a:extLst>
                <a:ext uri="{84589F7E-364E-4C9E-8A38-B11213B215E9}">
                  <a14:cameraTool cellRange="'Infos générales'!$A$1:$E$12" spid="_x0000_s61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2286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22</xdr:row>
          <xdr:rowOff>180975</xdr:rowOff>
        </xdr:from>
        <xdr:to>
          <xdr:col>10</xdr:col>
          <xdr:colOff>0</xdr:colOff>
          <xdr:row>27</xdr:row>
          <xdr:rowOff>0</xdr:rowOff>
        </xdr:to>
        <xdr:pic>
          <xdr:nvPicPr>
            <xdr:cNvPr id="7" name="Image 6"/>
            <xdr:cNvPicPr>
              <a:picLocks noChangeAspect="1" noChangeArrowheads="1"/>
              <a:extLst>
                <a:ext uri="{84589F7E-364E-4C9E-8A38-B11213B215E9}">
                  <a14:cameraTool cellRange="'Infos générales'!$A$44:$D$47" spid="_x0000_s619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150" y="4800600"/>
              <a:ext cx="5772150" cy="771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19052</xdr:colOff>
          <xdr:row>0</xdr:row>
          <xdr:rowOff>28576</xdr:rowOff>
        </xdr:from>
        <xdr:ext cx="11172824" cy="2844719"/>
        <xdr:pic>
          <xdr:nvPicPr>
            <xdr:cNvPr id="6" name="Image 5"/>
            <xdr:cNvPicPr>
              <a:picLocks noChangeAspect="1" noChangeArrowheads="1"/>
              <a:extLst>
                <a:ext uri="{84589F7E-364E-4C9E-8A38-B11213B215E9}">
                  <a14:cameraTool cellRange="'Infos générales'!$A$1:$E$12" spid="_x0000_s72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2" y="28576"/>
              <a:ext cx="11172824" cy="284471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 editAs="oneCell">
    <xdr:from>
      <xdr:col>0</xdr:col>
      <xdr:colOff>0</xdr:colOff>
      <xdr:row>0</xdr:row>
      <xdr:rowOff>19050</xdr:rowOff>
    </xdr:from>
    <xdr:to>
      <xdr:col>4</xdr:col>
      <xdr:colOff>485775</xdr:colOff>
      <xdr:row>15</xdr:row>
      <xdr:rowOff>9525</xdr:rowOff>
    </xdr:to>
    <xdr:sp macro="" textlink="">
      <xdr:nvSpPr>
        <xdr:cNvPr id="7184" name="AutoShape 16"/>
        <xdr:cNvSpPr>
          <a:spLocks noChangeAspect="1" noChangeArrowheads="1"/>
        </xdr:cNvSpPr>
      </xdr:nvSpPr>
      <xdr:spPr bwMode="auto">
        <a:xfrm>
          <a:off x="0" y="19050"/>
          <a:ext cx="6438900" cy="284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rginie.chetelat@acjg.ch" TargetMode="External"/><Relationship Id="rId1" Type="http://schemas.openxmlformats.org/officeDocument/2006/relationships/hyperlink" Target="http://www.fs-glovelier.ch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workbookViewId="0">
      <selection activeCell="B12" sqref="B12:E12"/>
    </sheetView>
  </sheetViews>
  <sheetFormatPr baseColWidth="10" defaultRowHeight="15" x14ac:dyDescent="0.25"/>
  <cols>
    <col min="1" max="1" width="32.125" customWidth="1"/>
    <col min="2" max="5" width="14.25" customWidth="1"/>
  </cols>
  <sheetData>
    <row r="1" spans="1:5" x14ac:dyDescent="0.25">
      <c r="A1" s="41"/>
      <c r="B1" s="42"/>
      <c r="C1" s="42"/>
      <c r="D1" s="42"/>
      <c r="E1" s="43"/>
    </row>
    <row r="2" spans="1:5" x14ac:dyDescent="0.25">
      <c r="A2" s="44"/>
      <c r="B2" s="45"/>
      <c r="C2" s="45"/>
      <c r="D2" s="45"/>
      <c r="E2" s="46"/>
    </row>
    <row r="3" spans="1:5" x14ac:dyDescent="0.25">
      <c r="A3" s="44"/>
      <c r="B3" s="45"/>
      <c r="C3" s="45"/>
      <c r="D3" s="45"/>
      <c r="E3" s="46"/>
    </row>
    <row r="4" spans="1:5" x14ac:dyDescent="0.25">
      <c r="A4" s="44"/>
      <c r="B4" s="45"/>
      <c r="C4" s="45"/>
      <c r="D4" s="45"/>
      <c r="E4" s="46"/>
    </row>
    <row r="5" spans="1:5" x14ac:dyDescent="0.25">
      <c r="A5" s="44"/>
      <c r="B5" s="45"/>
      <c r="C5" s="45"/>
      <c r="D5" s="45"/>
      <c r="E5" s="46"/>
    </row>
    <row r="6" spans="1:5" x14ac:dyDescent="0.25">
      <c r="A6" s="44"/>
      <c r="B6" s="45"/>
      <c r="C6" s="45"/>
      <c r="D6" s="45"/>
      <c r="E6" s="46"/>
    </row>
    <row r="7" spans="1:5" x14ac:dyDescent="0.25">
      <c r="A7" s="44"/>
      <c r="B7" s="45"/>
      <c r="C7" s="45"/>
      <c r="D7" s="45"/>
      <c r="E7" s="46"/>
    </row>
    <row r="8" spans="1:5" x14ac:dyDescent="0.25">
      <c r="A8" s="44"/>
      <c r="B8" s="45"/>
      <c r="C8" s="45"/>
      <c r="D8" s="45"/>
      <c r="E8" s="46"/>
    </row>
    <row r="9" spans="1:5" x14ac:dyDescent="0.25">
      <c r="A9" s="44"/>
      <c r="B9" s="45"/>
      <c r="C9" s="45"/>
      <c r="D9" s="45"/>
      <c r="E9" s="46"/>
    </row>
    <row r="10" spans="1:5" ht="15.75" thickBot="1" x14ac:dyDescent="0.3">
      <c r="A10" s="47"/>
      <c r="B10" s="48"/>
      <c r="C10" s="48"/>
      <c r="D10" s="48"/>
      <c r="E10" s="49"/>
    </row>
    <row r="11" spans="1:5" ht="8.25" customHeight="1" x14ac:dyDescent="0.25"/>
    <row r="12" spans="1:5" ht="20.25" customHeight="1" x14ac:dyDescent="0.35">
      <c r="A12" s="18" t="s">
        <v>2</v>
      </c>
      <c r="B12" s="50"/>
      <c r="C12" s="51"/>
      <c r="D12" s="51"/>
      <c r="E12" s="51"/>
    </row>
    <row r="13" spans="1:5" ht="7.5" customHeight="1" x14ac:dyDescent="0.25"/>
    <row r="14" spans="1:5" x14ac:dyDescent="0.25">
      <c r="A14" s="8" t="s">
        <v>32</v>
      </c>
    </row>
    <row r="15" spans="1:5" x14ac:dyDescent="0.25">
      <c r="A15" s="16" t="s">
        <v>3</v>
      </c>
      <c r="B15" s="52"/>
      <c r="C15" s="51"/>
      <c r="D15" s="51"/>
      <c r="E15" s="51"/>
    </row>
    <row r="16" spans="1:5" x14ac:dyDescent="0.25">
      <c r="A16" s="16" t="s">
        <v>4</v>
      </c>
      <c r="B16" s="52"/>
      <c r="C16" s="51"/>
      <c r="D16" s="51"/>
      <c r="E16" s="51"/>
    </row>
    <row r="17" spans="1:5" x14ac:dyDescent="0.25">
      <c r="A17" s="16" t="s">
        <v>5</v>
      </c>
      <c r="B17" s="52"/>
      <c r="C17" s="51"/>
      <c r="D17" s="51"/>
      <c r="E17" s="51"/>
    </row>
    <row r="18" spans="1:5" x14ac:dyDescent="0.25">
      <c r="A18" s="17" t="s">
        <v>10</v>
      </c>
      <c r="B18" s="52"/>
      <c r="C18" s="51"/>
      <c r="D18" s="51"/>
      <c r="E18" s="51"/>
    </row>
    <row r="19" spans="1:5" x14ac:dyDescent="0.25">
      <c r="A19" s="16" t="s">
        <v>6</v>
      </c>
      <c r="B19" s="52"/>
      <c r="C19" s="51"/>
      <c r="D19" s="51"/>
      <c r="E19" s="51"/>
    </row>
    <row r="20" spans="1:5" x14ac:dyDescent="0.25">
      <c r="A20" s="16" t="s">
        <v>7</v>
      </c>
      <c r="B20" s="52"/>
      <c r="C20" s="51"/>
      <c r="D20" s="51"/>
      <c r="E20" s="51"/>
    </row>
    <row r="21" spans="1:5" x14ac:dyDescent="0.25">
      <c r="A21" s="16" t="s">
        <v>8</v>
      </c>
      <c r="B21" s="52"/>
      <c r="C21" s="51"/>
      <c r="D21" s="51"/>
      <c r="E21" s="51"/>
    </row>
    <row r="22" spans="1:5" x14ac:dyDescent="0.25">
      <c r="A22" s="16" t="s">
        <v>0</v>
      </c>
      <c r="B22" s="52"/>
      <c r="C22" s="51"/>
      <c r="D22" s="51"/>
      <c r="E22" s="51"/>
    </row>
    <row r="23" spans="1:5" x14ac:dyDescent="0.25">
      <c r="A23" s="16" t="s">
        <v>9</v>
      </c>
      <c r="B23" s="52"/>
      <c r="C23" s="51"/>
      <c r="D23" s="51"/>
      <c r="E23" s="51"/>
    </row>
    <row r="24" spans="1:5" ht="7.5" customHeight="1" x14ac:dyDescent="0.25"/>
    <row r="25" spans="1:5" x14ac:dyDescent="0.25">
      <c r="A25" s="5" t="s">
        <v>11</v>
      </c>
      <c r="B25" s="55" t="s">
        <v>12</v>
      </c>
      <c r="C25" s="56"/>
      <c r="D25" s="56"/>
      <c r="E25" s="56"/>
    </row>
    <row r="26" spans="1:5" ht="7.5" customHeight="1" x14ac:dyDescent="0.25">
      <c r="A26" s="1"/>
      <c r="B26" s="1"/>
    </row>
    <row r="27" spans="1:5" ht="57" customHeight="1" x14ac:dyDescent="0.25">
      <c r="A27" s="2" t="s">
        <v>13</v>
      </c>
      <c r="B27" s="55" t="s">
        <v>21</v>
      </c>
      <c r="C27" s="56"/>
      <c r="D27" s="56"/>
      <c r="E27" s="56"/>
    </row>
    <row r="28" spans="1:5" ht="7.5" customHeight="1" x14ac:dyDescent="0.25">
      <c r="A28" s="2"/>
      <c r="B28" s="3"/>
    </row>
    <row r="29" spans="1:5" x14ac:dyDescent="0.25">
      <c r="A29" s="2" t="s">
        <v>14</v>
      </c>
      <c r="B29" s="57" t="s">
        <v>61</v>
      </c>
      <c r="C29" s="56"/>
      <c r="D29" s="56"/>
      <c r="E29" s="56"/>
    </row>
    <row r="30" spans="1:5" ht="7.5" customHeight="1" x14ac:dyDescent="0.25">
      <c r="A30" s="1"/>
      <c r="B30" s="4"/>
    </row>
    <row r="31" spans="1:5" ht="105.75" customHeight="1" x14ac:dyDescent="0.25">
      <c r="A31" s="5" t="s">
        <v>15</v>
      </c>
      <c r="B31" s="58" t="s">
        <v>73</v>
      </c>
      <c r="C31" s="56"/>
      <c r="D31" s="56"/>
      <c r="E31" s="56"/>
    </row>
    <row r="32" spans="1:5" ht="7.5" customHeight="1" x14ac:dyDescent="0.25">
      <c r="A32" s="1"/>
      <c r="B32" s="3"/>
    </row>
    <row r="33" spans="1:5" x14ac:dyDescent="0.25">
      <c r="A33" s="40" t="s">
        <v>16</v>
      </c>
      <c r="B33" s="53" t="s">
        <v>62</v>
      </c>
      <c r="C33" s="54"/>
      <c r="D33" s="54"/>
      <c r="E33" s="54"/>
    </row>
    <row r="34" spans="1:5" ht="7.5" customHeight="1" x14ac:dyDescent="0.25">
      <c r="A34" s="1"/>
      <c r="B34" s="1"/>
    </row>
    <row r="35" spans="1:5" ht="36.75" customHeight="1" x14ac:dyDescent="0.25">
      <c r="A35" s="2" t="s">
        <v>17</v>
      </c>
      <c r="B35" s="61" t="s">
        <v>63</v>
      </c>
      <c r="C35" s="56"/>
      <c r="D35" s="56"/>
      <c r="E35" s="56"/>
    </row>
    <row r="36" spans="1:5" ht="15.75" x14ac:dyDescent="0.25">
      <c r="A36" s="2"/>
      <c r="B36" s="62" t="s">
        <v>72</v>
      </c>
      <c r="C36" s="63"/>
      <c r="D36" s="63"/>
      <c r="E36" s="63"/>
    </row>
    <row r="37" spans="1:5" ht="7.5" customHeight="1" x14ac:dyDescent="0.25">
      <c r="A37" s="2"/>
      <c r="B37" s="6"/>
    </row>
    <row r="38" spans="1:5" ht="60" customHeight="1" x14ac:dyDescent="0.25">
      <c r="A38" s="7"/>
      <c r="B38" s="64" t="s">
        <v>64</v>
      </c>
      <c r="C38" s="56"/>
      <c r="D38" s="56"/>
      <c r="E38" s="56"/>
    </row>
    <row r="39" spans="1:5" ht="7.5" customHeight="1" x14ac:dyDescent="0.25">
      <c r="A39" s="1"/>
      <c r="B39" s="6"/>
    </row>
    <row r="40" spans="1:5" ht="32.25" customHeight="1" x14ac:dyDescent="0.25">
      <c r="A40" s="2" t="s">
        <v>1</v>
      </c>
      <c r="B40" s="64" t="s">
        <v>20</v>
      </c>
      <c r="C40" s="56"/>
      <c r="D40" s="56"/>
      <c r="E40" s="56"/>
    </row>
    <row r="41" spans="1:5" ht="7.5" customHeight="1" x14ac:dyDescent="0.25">
      <c r="A41" s="1"/>
      <c r="B41" s="1"/>
    </row>
    <row r="42" spans="1:5" x14ac:dyDescent="0.25">
      <c r="A42" s="2" t="s">
        <v>18</v>
      </c>
      <c r="B42" s="65" t="s">
        <v>19</v>
      </c>
      <c r="C42" s="63"/>
      <c r="D42" s="63"/>
      <c r="E42" s="63"/>
    </row>
    <row r="44" spans="1:5" x14ac:dyDescent="0.25">
      <c r="B44" s="15" t="s">
        <v>35</v>
      </c>
      <c r="C44" s="15" t="s">
        <v>36</v>
      </c>
      <c r="D44" s="15" t="s">
        <v>37</v>
      </c>
    </row>
    <row r="45" spans="1:5" x14ac:dyDescent="0.25">
      <c r="A45" s="15" t="s">
        <v>33</v>
      </c>
      <c r="B45" s="20">
        <f>Récapitulatif!J16</f>
        <v>0</v>
      </c>
      <c r="C45" s="19">
        <v>25</v>
      </c>
      <c r="D45" s="19">
        <f>B45*C45</f>
        <v>0</v>
      </c>
    </row>
    <row r="46" spans="1:5" x14ac:dyDescent="0.25">
      <c r="A46" s="15" t="s">
        <v>34</v>
      </c>
      <c r="B46" s="20">
        <f>Récapitulatif!J17</f>
        <v>0</v>
      </c>
      <c r="C46" s="19">
        <v>25</v>
      </c>
      <c r="D46" s="19">
        <f>B46*C46</f>
        <v>0</v>
      </c>
    </row>
    <row r="47" spans="1:5" x14ac:dyDescent="0.25">
      <c r="A47" s="59" t="s">
        <v>38</v>
      </c>
      <c r="B47" s="60"/>
      <c r="C47" s="60"/>
      <c r="D47" s="25">
        <f>SUM(D45:D46)</f>
        <v>0</v>
      </c>
    </row>
  </sheetData>
  <sheetProtection password="CA01" sheet="1" objects="1" scenarios="1" selectLockedCells="1"/>
  <mergeCells count="22">
    <mergeCell ref="A47:C47"/>
    <mergeCell ref="B35:E35"/>
    <mergeCell ref="B36:E36"/>
    <mergeCell ref="B38:E38"/>
    <mergeCell ref="B40:E40"/>
    <mergeCell ref="B42:E42"/>
    <mergeCell ref="A1:E10"/>
    <mergeCell ref="B12:E12"/>
    <mergeCell ref="B15:E15"/>
    <mergeCell ref="B16:E16"/>
    <mergeCell ref="B33:E33"/>
    <mergeCell ref="B17:E17"/>
    <mergeCell ref="B18:E18"/>
    <mergeCell ref="B19:E19"/>
    <mergeCell ref="B20:E20"/>
    <mergeCell ref="B21:E21"/>
    <mergeCell ref="B22:E22"/>
    <mergeCell ref="B23:E23"/>
    <mergeCell ref="B25:E25"/>
    <mergeCell ref="B27:E27"/>
    <mergeCell ref="B29:E29"/>
    <mergeCell ref="B31:E31"/>
  </mergeCells>
  <hyperlinks>
    <hyperlink ref="B42" r:id="rId1"/>
    <hyperlink ref="B36" r:id="rId2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8:E66"/>
  <sheetViews>
    <sheetView workbookViewId="0">
      <selection activeCell="B20" sqref="B20"/>
    </sheetView>
  </sheetViews>
  <sheetFormatPr baseColWidth="10" defaultRowHeight="15" x14ac:dyDescent="0.25"/>
  <cols>
    <col min="1" max="1" width="4.25" style="9" customWidth="1"/>
    <col min="2" max="2" width="32" customWidth="1"/>
    <col min="3" max="3" width="33.75" customWidth="1"/>
    <col min="4" max="4" width="11.375" customWidth="1"/>
    <col min="5" max="5" width="7.125" customWidth="1"/>
  </cols>
  <sheetData>
    <row r="8" spans="1:5" ht="10.5" customHeight="1" x14ac:dyDescent="0.25"/>
    <row r="13" spans="1:5" ht="13.5" customHeight="1" x14ac:dyDescent="0.25"/>
    <row r="14" spans="1:5" ht="38.25" x14ac:dyDescent="0.25">
      <c r="A14" s="13" t="s">
        <v>22</v>
      </c>
      <c r="B14" s="10" t="s">
        <v>24</v>
      </c>
      <c r="C14" s="11" t="s">
        <v>25</v>
      </c>
      <c r="D14" s="12" t="s">
        <v>26</v>
      </c>
      <c r="E14" s="13" t="s">
        <v>23</v>
      </c>
    </row>
    <row r="15" spans="1:5" x14ac:dyDescent="0.25">
      <c r="A15" s="28">
        <v>0</v>
      </c>
      <c r="B15" s="29" t="s">
        <v>27</v>
      </c>
      <c r="C15" s="30" t="s">
        <v>28</v>
      </c>
      <c r="D15" s="31">
        <v>2000</v>
      </c>
      <c r="E15" s="28">
        <v>5</v>
      </c>
    </row>
    <row r="16" spans="1:5" x14ac:dyDescent="0.25">
      <c r="A16" s="32">
        <v>1</v>
      </c>
      <c r="B16" s="27"/>
      <c r="C16" s="27"/>
      <c r="D16" s="26"/>
      <c r="E16" s="26"/>
    </row>
    <row r="17" spans="1:5" x14ac:dyDescent="0.25">
      <c r="A17" s="32">
        <v>2</v>
      </c>
      <c r="B17" s="27"/>
      <c r="C17" s="27"/>
      <c r="D17" s="26"/>
      <c r="E17" s="26"/>
    </row>
    <row r="18" spans="1:5" x14ac:dyDescent="0.25">
      <c r="A18" s="32">
        <v>3</v>
      </c>
      <c r="B18" s="27"/>
      <c r="C18" s="27"/>
      <c r="D18" s="26"/>
      <c r="E18" s="26"/>
    </row>
    <row r="19" spans="1:5" x14ac:dyDescent="0.25">
      <c r="A19" s="32">
        <v>4</v>
      </c>
      <c r="B19" s="27"/>
      <c r="C19" s="27"/>
      <c r="D19" s="26"/>
      <c r="E19" s="26"/>
    </row>
    <row r="20" spans="1:5" x14ac:dyDescent="0.25">
      <c r="A20" s="32">
        <v>5</v>
      </c>
      <c r="B20" s="27"/>
      <c r="C20" s="27"/>
      <c r="D20" s="26"/>
      <c r="E20" s="26"/>
    </row>
    <row r="21" spans="1:5" x14ac:dyDescent="0.25">
      <c r="A21" s="32">
        <v>6</v>
      </c>
      <c r="B21" s="27"/>
      <c r="C21" s="27"/>
      <c r="D21" s="26"/>
      <c r="E21" s="26"/>
    </row>
    <row r="22" spans="1:5" x14ac:dyDescent="0.25">
      <c r="A22" s="32">
        <v>7</v>
      </c>
      <c r="B22" s="27"/>
      <c r="C22" s="27"/>
      <c r="D22" s="26"/>
      <c r="E22" s="26"/>
    </row>
    <row r="23" spans="1:5" x14ac:dyDescent="0.25">
      <c r="A23" s="32">
        <v>8</v>
      </c>
      <c r="B23" s="27"/>
      <c r="C23" s="27"/>
      <c r="D23" s="26"/>
      <c r="E23" s="26"/>
    </row>
    <row r="24" spans="1:5" x14ac:dyDescent="0.25">
      <c r="A24" s="32">
        <v>9</v>
      </c>
      <c r="B24" s="27"/>
      <c r="C24" s="27"/>
      <c r="D24" s="26"/>
      <c r="E24" s="26"/>
    </row>
    <row r="25" spans="1:5" x14ac:dyDescent="0.25">
      <c r="A25" s="32">
        <v>10</v>
      </c>
      <c r="B25" s="27"/>
      <c r="C25" s="27"/>
      <c r="D25" s="26"/>
      <c r="E25" s="26"/>
    </row>
    <row r="26" spans="1:5" x14ac:dyDescent="0.25">
      <c r="A26" s="32">
        <v>11</v>
      </c>
      <c r="B26" s="27"/>
      <c r="C26" s="27"/>
      <c r="D26" s="26"/>
      <c r="E26" s="26"/>
    </row>
    <row r="27" spans="1:5" x14ac:dyDescent="0.25">
      <c r="A27" s="32">
        <v>12</v>
      </c>
      <c r="B27" s="27"/>
      <c r="C27" s="27"/>
      <c r="D27" s="26"/>
      <c r="E27" s="26"/>
    </row>
    <row r="28" spans="1:5" x14ac:dyDescent="0.25">
      <c r="A28" s="32">
        <v>13</v>
      </c>
      <c r="B28" s="27"/>
      <c r="C28" s="27"/>
      <c r="D28" s="26"/>
      <c r="E28" s="26"/>
    </row>
    <row r="29" spans="1:5" x14ac:dyDescent="0.25">
      <c r="A29" s="32">
        <v>14</v>
      </c>
      <c r="B29" s="27"/>
      <c r="C29" s="27"/>
      <c r="D29" s="26"/>
      <c r="E29" s="26"/>
    </row>
    <row r="30" spans="1:5" x14ac:dyDescent="0.25">
      <c r="A30" s="32">
        <v>15</v>
      </c>
      <c r="B30" s="27"/>
      <c r="C30" s="27"/>
      <c r="D30" s="26"/>
      <c r="E30" s="26"/>
    </row>
    <row r="31" spans="1:5" x14ac:dyDescent="0.25">
      <c r="A31" s="32">
        <v>16</v>
      </c>
      <c r="B31" s="27"/>
      <c r="C31" s="27"/>
      <c r="D31" s="26"/>
      <c r="E31" s="26"/>
    </row>
    <row r="32" spans="1:5" x14ac:dyDescent="0.25">
      <c r="A32" s="32">
        <v>17</v>
      </c>
      <c r="B32" s="27"/>
      <c r="C32" s="27"/>
      <c r="D32" s="26"/>
      <c r="E32" s="26"/>
    </row>
    <row r="33" spans="1:5" x14ac:dyDescent="0.25">
      <c r="A33" s="32">
        <v>18</v>
      </c>
      <c r="B33" s="27"/>
      <c r="C33" s="27"/>
      <c r="D33" s="26"/>
      <c r="E33" s="26"/>
    </row>
    <row r="34" spans="1:5" x14ac:dyDescent="0.25">
      <c r="A34" s="32">
        <v>19</v>
      </c>
      <c r="B34" s="27"/>
      <c r="C34" s="27"/>
      <c r="D34" s="26"/>
      <c r="E34" s="26"/>
    </row>
    <row r="35" spans="1:5" x14ac:dyDescent="0.25">
      <c r="A35" s="32">
        <v>20</v>
      </c>
      <c r="B35" s="27"/>
      <c r="C35" s="27"/>
      <c r="D35" s="26"/>
      <c r="E35" s="26"/>
    </row>
    <row r="36" spans="1:5" x14ac:dyDescent="0.25">
      <c r="A36" s="32">
        <v>21</v>
      </c>
      <c r="B36" s="27"/>
      <c r="C36" s="27"/>
      <c r="D36" s="26"/>
      <c r="E36" s="26"/>
    </row>
    <row r="37" spans="1:5" x14ac:dyDescent="0.25">
      <c r="A37" s="32">
        <v>22</v>
      </c>
      <c r="B37" s="27"/>
      <c r="C37" s="27"/>
      <c r="D37" s="26"/>
      <c r="E37" s="26"/>
    </row>
    <row r="38" spans="1:5" x14ac:dyDescent="0.25">
      <c r="A38" s="32">
        <v>23</v>
      </c>
      <c r="B38" s="27"/>
      <c r="C38" s="27"/>
      <c r="D38" s="26"/>
      <c r="E38" s="26"/>
    </row>
    <row r="39" spans="1:5" x14ac:dyDescent="0.25">
      <c r="A39" s="32">
        <v>24</v>
      </c>
      <c r="B39" s="27"/>
      <c r="C39" s="27"/>
      <c r="D39" s="26"/>
      <c r="E39" s="26"/>
    </row>
    <row r="40" spans="1:5" x14ac:dyDescent="0.25">
      <c r="A40" s="32">
        <v>25</v>
      </c>
      <c r="B40" s="27"/>
      <c r="C40" s="27"/>
      <c r="D40" s="26"/>
      <c r="E40" s="26"/>
    </row>
    <row r="41" spans="1:5" x14ac:dyDescent="0.25">
      <c r="A41" s="32">
        <v>26</v>
      </c>
      <c r="B41" s="27"/>
      <c r="C41" s="27"/>
      <c r="D41" s="26"/>
      <c r="E41" s="26"/>
    </row>
    <row r="42" spans="1:5" x14ac:dyDescent="0.25">
      <c r="A42" s="32">
        <v>27</v>
      </c>
      <c r="B42" s="27"/>
      <c r="C42" s="27"/>
      <c r="D42" s="26"/>
      <c r="E42" s="26"/>
    </row>
    <row r="43" spans="1:5" x14ac:dyDescent="0.25">
      <c r="A43" s="32">
        <v>28</v>
      </c>
      <c r="B43" s="27"/>
      <c r="C43" s="27"/>
      <c r="D43" s="26"/>
      <c r="E43" s="26"/>
    </row>
    <row r="44" spans="1:5" x14ac:dyDescent="0.25">
      <c r="A44" s="32">
        <v>29</v>
      </c>
      <c r="B44" s="27"/>
      <c r="C44" s="27"/>
      <c r="D44" s="26"/>
      <c r="E44" s="26"/>
    </row>
    <row r="45" spans="1:5" x14ac:dyDescent="0.25">
      <c r="A45" s="32">
        <v>30</v>
      </c>
      <c r="B45" s="27"/>
      <c r="C45" s="27"/>
      <c r="D45" s="26"/>
      <c r="E45" s="26"/>
    </row>
    <row r="46" spans="1:5" x14ac:dyDescent="0.25">
      <c r="A46" s="32">
        <v>31</v>
      </c>
      <c r="B46" s="27"/>
      <c r="C46" s="27"/>
      <c r="D46" s="26"/>
      <c r="E46" s="26"/>
    </row>
    <row r="47" spans="1:5" x14ac:dyDescent="0.25">
      <c r="A47" s="32">
        <v>32</v>
      </c>
      <c r="B47" s="27"/>
      <c r="C47" s="27"/>
      <c r="D47" s="26"/>
      <c r="E47" s="26"/>
    </row>
    <row r="48" spans="1:5" x14ac:dyDescent="0.25">
      <c r="A48" s="32">
        <v>33</v>
      </c>
      <c r="B48" s="27"/>
      <c r="C48" s="27"/>
      <c r="D48" s="26"/>
      <c r="E48" s="26"/>
    </row>
    <row r="49" spans="1:5" x14ac:dyDescent="0.25">
      <c r="A49" s="32">
        <v>34</v>
      </c>
      <c r="B49" s="27"/>
      <c r="C49" s="27"/>
      <c r="D49" s="26"/>
      <c r="E49" s="26"/>
    </row>
    <row r="50" spans="1:5" x14ac:dyDescent="0.25">
      <c r="A50" s="32">
        <v>35</v>
      </c>
      <c r="B50" s="27"/>
      <c r="C50" s="27"/>
      <c r="D50" s="26"/>
      <c r="E50" s="26"/>
    </row>
    <row r="51" spans="1:5" x14ac:dyDescent="0.25">
      <c r="A51" s="32">
        <v>36</v>
      </c>
      <c r="B51" s="27"/>
      <c r="C51" s="27"/>
      <c r="D51" s="26"/>
      <c r="E51" s="26"/>
    </row>
    <row r="52" spans="1:5" x14ac:dyDescent="0.25">
      <c r="A52" s="32">
        <v>37</v>
      </c>
      <c r="B52" s="27"/>
      <c r="C52" s="27"/>
      <c r="D52" s="26"/>
      <c r="E52" s="26"/>
    </row>
    <row r="53" spans="1:5" x14ac:dyDescent="0.25">
      <c r="A53" s="32">
        <v>38</v>
      </c>
      <c r="B53" s="27"/>
      <c r="C53" s="27"/>
      <c r="D53" s="26"/>
      <c r="E53" s="26"/>
    </row>
    <row r="54" spans="1:5" x14ac:dyDescent="0.25">
      <c r="A54" s="32">
        <v>39</v>
      </c>
      <c r="B54" s="27"/>
      <c r="C54" s="27"/>
      <c r="D54" s="26"/>
      <c r="E54" s="26"/>
    </row>
    <row r="55" spans="1:5" x14ac:dyDescent="0.25">
      <c r="A55" s="32">
        <v>40</v>
      </c>
      <c r="B55" s="27"/>
      <c r="C55" s="27"/>
      <c r="D55" s="26"/>
      <c r="E55" s="26"/>
    </row>
    <row r="56" spans="1:5" x14ac:dyDescent="0.25">
      <c r="A56" s="32">
        <v>41</v>
      </c>
      <c r="B56" s="27"/>
      <c r="C56" s="27"/>
      <c r="D56" s="26"/>
      <c r="E56" s="26"/>
    </row>
    <row r="57" spans="1:5" x14ac:dyDescent="0.25">
      <c r="A57" s="32">
        <v>42</v>
      </c>
      <c r="B57" s="27"/>
      <c r="C57" s="27"/>
      <c r="D57" s="26"/>
      <c r="E57" s="26"/>
    </row>
    <row r="58" spans="1:5" x14ac:dyDescent="0.25">
      <c r="A58" s="32">
        <v>43</v>
      </c>
      <c r="B58" s="27"/>
      <c r="C58" s="27"/>
      <c r="D58" s="26"/>
      <c r="E58" s="26"/>
    </row>
    <row r="59" spans="1:5" x14ac:dyDescent="0.25">
      <c r="A59" s="32">
        <v>44</v>
      </c>
      <c r="B59" s="27"/>
      <c r="C59" s="27"/>
      <c r="D59" s="26"/>
      <c r="E59" s="26"/>
    </row>
    <row r="60" spans="1:5" x14ac:dyDescent="0.25">
      <c r="A60" s="32">
        <v>45</v>
      </c>
      <c r="B60" s="27"/>
      <c r="C60" s="27"/>
      <c r="D60" s="26"/>
      <c r="E60" s="26"/>
    </row>
    <row r="61" spans="1:5" x14ac:dyDescent="0.25">
      <c r="A61" s="32">
        <v>46</v>
      </c>
      <c r="B61" s="27"/>
      <c r="C61" s="27"/>
      <c r="D61" s="26"/>
      <c r="E61" s="26"/>
    </row>
    <row r="62" spans="1:5" x14ac:dyDescent="0.25">
      <c r="A62" s="32">
        <v>47</v>
      </c>
      <c r="B62" s="27"/>
      <c r="C62" s="27"/>
      <c r="D62" s="26"/>
      <c r="E62" s="26"/>
    </row>
    <row r="63" spans="1:5" x14ac:dyDescent="0.25">
      <c r="A63" s="32">
        <v>48</v>
      </c>
      <c r="B63" s="27"/>
      <c r="C63" s="27"/>
      <c r="D63" s="26"/>
      <c r="E63" s="26"/>
    </row>
    <row r="64" spans="1:5" x14ac:dyDescent="0.25">
      <c r="A64" s="32">
        <v>49</v>
      </c>
      <c r="B64" s="27"/>
      <c r="C64" s="27"/>
      <c r="D64" s="26"/>
      <c r="E64" s="26"/>
    </row>
    <row r="65" spans="1:5" x14ac:dyDescent="0.25">
      <c r="A65" s="32">
        <v>50</v>
      </c>
      <c r="B65" s="27"/>
      <c r="C65" s="27"/>
      <c r="D65" s="26"/>
      <c r="E65" s="26"/>
    </row>
    <row r="66" spans="1:5" ht="29.25" customHeight="1" x14ac:dyDescent="0.25">
      <c r="A66" s="21" t="s">
        <v>39</v>
      </c>
      <c r="B66" s="66" t="s">
        <v>52</v>
      </c>
      <c r="C66" s="67"/>
      <c r="D66" s="67"/>
      <c r="E66" s="67"/>
    </row>
  </sheetData>
  <sheetProtection password="CA01" sheet="1" objects="1" scenarios="1" selectLockedCells="1"/>
  <mergeCells count="1">
    <mergeCell ref="B66:E66"/>
  </mergeCells>
  <conditionalFormatting sqref="E16:E65">
    <cfRule type="expression" dxfId="15" priority="5">
      <formula>$E16&lt;&gt;""</formula>
    </cfRule>
  </conditionalFormatting>
  <conditionalFormatting sqref="B16:B65">
    <cfRule type="expression" dxfId="14" priority="4">
      <formula>$B16&lt;&gt;""</formula>
    </cfRule>
  </conditionalFormatting>
  <conditionalFormatting sqref="C16:C65">
    <cfRule type="expression" dxfId="13" priority="3">
      <formula>$C16&lt;&gt;""</formula>
    </cfRule>
  </conditionalFormatting>
  <conditionalFormatting sqref="D16:D65">
    <cfRule type="expression" dxfId="12" priority="2">
      <formula>$D16&lt;&gt;""</formula>
    </cfRule>
  </conditionalFormatting>
  <conditionalFormatting sqref="A16:A65">
    <cfRule type="expression" dxfId="11" priority="1">
      <formula>$B16&lt;&gt;""</formula>
    </cfRule>
  </conditionalFormatting>
  <pageMargins left="0.59055118110236227" right="0.55118110236220474" top="0.59055118110236227" bottom="0.59055118110236227" header="0.31496062992125984" footer="0.31496062992125984"/>
  <pageSetup paperSize="9"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3:E71"/>
  <sheetViews>
    <sheetView workbookViewId="0">
      <selection activeCell="B17" sqref="B17"/>
    </sheetView>
  </sheetViews>
  <sheetFormatPr baseColWidth="10" defaultRowHeight="15" x14ac:dyDescent="0.25"/>
  <cols>
    <col min="1" max="1" width="4.25" style="9" customWidth="1"/>
    <col min="2" max="2" width="32" customWidth="1"/>
    <col min="3" max="3" width="33.75" customWidth="1"/>
    <col min="4" max="4" width="11.375" customWidth="1"/>
    <col min="5" max="5" width="7.125" customWidth="1"/>
  </cols>
  <sheetData>
    <row r="13" spans="1:5" ht="13.5" customHeight="1" x14ac:dyDescent="0.25"/>
    <row r="14" spans="1:5" ht="37.5" customHeight="1" x14ac:dyDescent="0.25">
      <c r="A14" s="13" t="s">
        <v>22</v>
      </c>
      <c r="B14" s="10" t="s">
        <v>29</v>
      </c>
      <c r="C14" s="11" t="s">
        <v>30</v>
      </c>
      <c r="D14" s="12" t="s">
        <v>26</v>
      </c>
      <c r="E14" s="13" t="s">
        <v>23</v>
      </c>
    </row>
    <row r="15" spans="1:5" x14ac:dyDescent="0.25">
      <c r="A15" s="28">
        <v>0</v>
      </c>
      <c r="B15" s="29" t="s">
        <v>27</v>
      </c>
      <c r="C15" s="30" t="s">
        <v>31</v>
      </c>
      <c r="D15" s="31">
        <v>2000</v>
      </c>
      <c r="E15" s="28">
        <v>5</v>
      </c>
    </row>
    <row r="16" spans="1:5" x14ac:dyDescent="0.25">
      <c r="A16" s="32">
        <v>1</v>
      </c>
      <c r="B16" s="27"/>
      <c r="C16" s="27"/>
      <c r="D16" s="26"/>
      <c r="E16" s="26"/>
    </row>
    <row r="17" spans="1:5" x14ac:dyDescent="0.25">
      <c r="A17" s="32">
        <v>2</v>
      </c>
      <c r="B17" s="27"/>
      <c r="C17" s="27"/>
      <c r="D17" s="26"/>
      <c r="E17" s="26"/>
    </row>
    <row r="18" spans="1:5" x14ac:dyDescent="0.25">
      <c r="A18" s="32">
        <v>3</v>
      </c>
      <c r="B18" s="27"/>
      <c r="C18" s="27"/>
      <c r="D18" s="26"/>
      <c r="E18" s="26"/>
    </row>
    <row r="19" spans="1:5" x14ac:dyDescent="0.25">
      <c r="A19" s="32">
        <v>4</v>
      </c>
      <c r="B19" s="27"/>
      <c r="C19" s="27"/>
      <c r="D19" s="26"/>
      <c r="E19" s="26"/>
    </row>
    <row r="20" spans="1:5" x14ac:dyDescent="0.25">
      <c r="A20" s="32">
        <v>5</v>
      </c>
      <c r="B20" s="27"/>
      <c r="C20" s="27"/>
      <c r="D20" s="26"/>
      <c r="E20" s="26"/>
    </row>
    <row r="21" spans="1:5" x14ac:dyDescent="0.25">
      <c r="A21" s="32">
        <v>6</v>
      </c>
      <c r="B21" s="27"/>
      <c r="C21" s="27"/>
      <c r="D21" s="26"/>
      <c r="E21" s="26"/>
    </row>
    <row r="22" spans="1:5" x14ac:dyDescent="0.25">
      <c r="A22" s="32">
        <v>7</v>
      </c>
      <c r="B22" s="27"/>
      <c r="C22" s="27"/>
      <c r="D22" s="26"/>
      <c r="E22" s="26"/>
    </row>
    <row r="23" spans="1:5" x14ac:dyDescent="0.25">
      <c r="A23" s="32">
        <v>8</v>
      </c>
      <c r="B23" s="27"/>
      <c r="C23" s="27"/>
      <c r="D23" s="26"/>
      <c r="E23" s="26"/>
    </row>
    <row r="24" spans="1:5" x14ac:dyDescent="0.25">
      <c r="A24" s="32">
        <v>9</v>
      </c>
      <c r="B24" s="27"/>
      <c r="C24" s="27"/>
      <c r="D24" s="26"/>
      <c r="E24" s="26"/>
    </row>
    <row r="25" spans="1:5" x14ac:dyDescent="0.25">
      <c r="A25" s="32">
        <v>10</v>
      </c>
      <c r="B25" s="27"/>
      <c r="C25" s="27"/>
      <c r="D25" s="26"/>
      <c r="E25" s="26"/>
    </row>
    <row r="26" spans="1:5" x14ac:dyDescent="0.25">
      <c r="A26" s="32">
        <v>11</v>
      </c>
      <c r="B26" s="27"/>
      <c r="C26" s="27"/>
      <c r="D26" s="26"/>
      <c r="E26" s="26"/>
    </row>
    <row r="27" spans="1:5" x14ac:dyDescent="0.25">
      <c r="A27" s="32">
        <v>12</v>
      </c>
      <c r="B27" s="27"/>
      <c r="C27" s="27"/>
      <c r="D27" s="26"/>
      <c r="E27" s="26"/>
    </row>
    <row r="28" spans="1:5" x14ac:dyDescent="0.25">
      <c r="A28" s="32">
        <v>13</v>
      </c>
      <c r="B28" s="27"/>
      <c r="C28" s="27"/>
      <c r="D28" s="26"/>
      <c r="E28" s="26"/>
    </row>
    <row r="29" spans="1:5" x14ac:dyDescent="0.25">
      <c r="A29" s="32">
        <v>14</v>
      </c>
      <c r="B29" s="27"/>
      <c r="C29" s="27"/>
      <c r="D29" s="26"/>
      <c r="E29" s="26"/>
    </row>
    <row r="30" spans="1:5" x14ac:dyDescent="0.25">
      <c r="A30" s="32">
        <v>15</v>
      </c>
      <c r="B30" s="27"/>
      <c r="C30" s="27"/>
      <c r="D30" s="26"/>
      <c r="E30" s="26"/>
    </row>
    <row r="31" spans="1:5" x14ac:dyDescent="0.25">
      <c r="A31" s="32">
        <v>16</v>
      </c>
      <c r="B31" s="27"/>
      <c r="C31" s="27"/>
      <c r="D31" s="26"/>
      <c r="E31" s="26"/>
    </row>
    <row r="32" spans="1:5" x14ac:dyDescent="0.25">
      <c r="A32" s="32">
        <v>17</v>
      </c>
      <c r="B32" s="27"/>
      <c r="C32" s="27"/>
      <c r="D32" s="26"/>
      <c r="E32" s="26"/>
    </row>
    <row r="33" spans="1:5" x14ac:dyDescent="0.25">
      <c r="A33" s="32">
        <v>18</v>
      </c>
      <c r="B33" s="27"/>
      <c r="C33" s="27"/>
      <c r="D33" s="26"/>
      <c r="E33" s="26"/>
    </row>
    <row r="34" spans="1:5" x14ac:dyDescent="0.25">
      <c r="A34" s="32">
        <v>19</v>
      </c>
      <c r="B34" s="27"/>
      <c r="C34" s="27"/>
      <c r="D34" s="26"/>
      <c r="E34" s="26"/>
    </row>
    <row r="35" spans="1:5" x14ac:dyDescent="0.25">
      <c r="A35" s="32">
        <v>20</v>
      </c>
      <c r="B35" s="27"/>
      <c r="C35" s="27"/>
      <c r="D35" s="26"/>
      <c r="E35" s="26"/>
    </row>
    <row r="36" spans="1:5" x14ac:dyDescent="0.25">
      <c r="A36" s="32">
        <v>21</v>
      </c>
      <c r="B36" s="27"/>
      <c r="C36" s="27"/>
      <c r="D36" s="26"/>
      <c r="E36" s="26"/>
    </row>
    <row r="37" spans="1:5" x14ac:dyDescent="0.25">
      <c r="A37" s="32">
        <v>22</v>
      </c>
      <c r="B37" s="27"/>
      <c r="C37" s="27"/>
      <c r="D37" s="26"/>
      <c r="E37" s="26"/>
    </row>
    <row r="38" spans="1:5" x14ac:dyDescent="0.25">
      <c r="A38" s="32">
        <v>23</v>
      </c>
      <c r="B38" s="27"/>
      <c r="C38" s="27"/>
      <c r="D38" s="26"/>
      <c r="E38" s="26"/>
    </row>
    <row r="39" spans="1:5" x14ac:dyDescent="0.25">
      <c r="A39" s="32">
        <v>24</v>
      </c>
      <c r="B39" s="27"/>
      <c r="C39" s="27"/>
      <c r="D39" s="26"/>
      <c r="E39" s="26"/>
    </row>
    <row r="40" spans="1:5" x14ac:dyDescent="0.25">
      <c r="A40" s="32">
        <v>25</v>
      </c>
      <c r="B40" s="27"/>
      <c r="C40" s="27"/>
      <c r="D40" s="26"/>
      <c r="E40" s="26"/>
    </row>
    <row r="41" spans="1:5" x14ac:dyDescent="0.25">
      <c r="A41" s="32">
        <v>26</v>
      </c>
      <c r="B41" s="27"/>
      <c r="C41" s="27"/>
      <c r="D41" s="26"/>
      <c r="E41" s="26"/>
    </row>
    <row r="42" spans="1:5" x14ac:dyDescent="0.25">
      <c r="A42" s="32">
        <v>27</v>
      </c>
      <c r="B42" s="27"/>
      <c r="C42" s="27"/>
      <c r="D42" s="26"/>
      <c r="E42" s="26"/>
    </row>
    <row r="43" spans="1:5" x14ac:dyDescent="0.25">
      <c r="A43" s="32">
        <v>28</v>
      </c>
      <c r="B43" s="27"/>
      <c r="C43" s="27"/>
      <c r="D43" s="26"/>
      <c r="E43" s="26"/>
    </row>
    <row r="44" spans="1:5" x14ac:dyDescent="0.25">
      <c r="A44" s="32">
        <v>29</v>
      </c>
      <c r="B44" s="27"/>
      <c r="C44" s="27"/>
      <c r="D44" s="26"/>
      <c r="E44" s="26"/>
    </row>
    <row r="45" spans="1:5" x14ac:dyDescent="0.25">
      <c r="A45" s="32">
        <v>30</v>
      </c>
      <c r="B45" s="27"/>
      <c r="C45" s="27"/>
      <c r="D45" s="26"/>
      <c r="E45" s="26"/>
    </row>
    <row r="46" spans="1:5" x14ac:dyDescent="0.25">
      <c r="A46" s="32">
        <v>31</v>
      </c>
      <c r="B46" s="27"/>
      <c r="C46" s="27"/>
      <c r="D46" s="26"/>
      <c r="E46" s="26"/>
    </row>
    <row r="47" spans="1:5" x14ac:dyDescent="0.25">
      <c r="A47" s="32">
        <v>32</v>
      </c>
      <c r="B47" s="27"/>
      <c r="C47" s="27"/>
      <c r="D47" s="26"/>
      <c r="E47" s="26"/>
    </row>
    <row r="48" spans="1:5" x14ac:dyDescent="0.25">
      <c r="A48" s="32">
        <v>33</v>
      </c>
      <c r="B48" s="27"/>
      <c r="C48" s="27"/>
      <c r="D48" s="26"/>
      <c r="E48" s="26"/>
    </row>
    <row r="49" spans="1:5" x14ac:dyDescent="0.25">
      <c r="A49" s="32">
        <v>34</v>
      </c>
      <c r="B49" s="27"/>
      <c r="C49" s="27"/>
      <c r="D49" s="26"/>
      <c r="E49" s="26"/>
    </row>
    <row r="50" spans="1:5" x14ac:dyDescent="0.25">
      <c r="A50" s="32">
        <v>35</v>
      </c>
      <c r="B50" s="27"/>
      <c r="C50" s="27"/>
      <c r="D50" s="26"/>
      <c r="E50" s="26"/>
    </row>
    <row r="51" spans="1:5" x14ac:dyDescent="0.25">
      <c r="A51" s="32">
        <v>36</v>
      </c>
      <c r="B51" s="27"/>
      <c r="C51" s="27"/>
      <c r="D51" s="26"/>
      <c r="E51" s="26"/>
    </row>
    <row r="52" spans="1:5" x14ac:dyDescent="0.25">
      <c r="A52" s="32">
        <v>37</v>
      </c>
      <c r="B52" s="27"/>
      <c r="C52" s="27"/>
      <c r="D52" s="26"/>
      <c r="E52" s="26"/>
    </row>
    <row r="53" spans="1:5" x14ac:dyDescent="0.25">
      <c r="A53" s="32">
        <v>38</v>
      </c>
      <c r="B53" s="27"/>
      <c r="C53" s="27"/>
      <c r="D53" s="26"/>
      <c r="E53" s="26"/>
    </row>
    <row r="54" spans="1:5" x14ac:dyDescent="0.25">
      <c r="A54" s="32">
        <v>39</v>
      </c>
      <c r="B54" s="27"/>
      <c r="C54" s="27"/>
      <c r="D54" s="26"/>
      <c r="E54" s="26"/>
    </row>
    <row r="55" spans="1:5" x14ac:dyDescent="0.25">
      <c r="A55" s="32">
        <v>40</v>
      </c>
      <c r="B55" s="27"/>
      <c r="C55" s="27"/>
      <c r="D55" s="26"/>
      <c r="E55" s="26"/>
    </row>
    <row r="56" spans="1:5" x14ac:dyDescent="0.25">
      <c r="A56" s="32">
        <v>41</v>
      </c>
      <c r="B56" s="27"/>
      <c r="C56" s="27"/>
      <c r="D56" s="26"/>
      <c r="E56" s="26"/>
    </row>
    <row r="57" spans="1:5" x14ac:dyDescent="0.25">
      <c r="A57" s="32">
        <v>42</v>
      </c>
      <c r="B57" s="27"/>
      <c r="C57" s="27"/>
      <c r="D57" s="26"/>
      <c r="E57" s="26"/>
    </row>
    <row r="58" spans="1:5" x14ac:dyDescent="0.25">
      <c r="A58" s="32">
        <v>43</v>
      </c>
      <c r="B58" s="27"/>
      <c r="C58" s="27"/>
      <c r="D58" s="26"/>
      <c r="E58" s="26"/>
    </row>
    <row r="59" spans="1:5" x14ac:dyDescent="0.25">
      <c r="A59" s="32">
        <v>44</v>
      </c>
      <c r="B59" s="27"/>
      <c r="C59" s="27"/>
      <c r="D59" s="26"/>
      <c r="E59" s="26"/>
    </row>
    <row r="60" spans="1:5" x14ac:dyDescent="0.25">
      <c r="A60" s="32">
        <v>45</v>
      </c>
      <c r="B60" s="27"/>
      <c r="C60" s="27"/>
      <c r="D60" s="26"/>
      <c r="E60" s="26"/>
    </row>
    <row r="61" spans="1:5" x14ac:dyDescent="0.25">
      <c r="A61" s="32">
        <v>46</v>
      </c>
      <c r="B61" s="27"/>
      <c r="C61" s="27"/>
      <c r="D61" s="26"/>
      <c r="E61" s="26"/>
    </row>
    <row r="62" spans="1:5" x14ac:dyDescent="0.25">
      <c r="A62" s="32">
        <v>47</v>
      </c>
      <c r="B62" s="27"/>
      <c r="C62" s="27"/>
      <c r="D62" s="26"/>
      <c r="E62" s="26"/>
    </row>
    <row r="63" spans="1:5" x14ac:dyDescent="0.25">
      <c r="A63" s="32">
        <v>48</v>
      </c>
      <c r="B63" s="27"/>
      <c r="C63" s="27"/>
      <c r="D63" s="26"/>
      <c r="E63" s="26"/>
    </row>
    <row r="64" spans="1:5" x14ac:dyDescent="0.25">
      <c r="A64" s="32">
        <v>49</v>
      </c>
      <c r="B64" s="27"/>
      <c r="C64" s="27"/>
      <c r="D64" s="26"/>
      <c r="E64" s="26"/>
    </row>
    <row r="65" spans="1:5" x14ac:dyDescent="0.25">
      <c r="A65" s="32">
        <v>50</v>
      </c>
      <c r="B65" s="27"/>
      <c r="C65" s="27"/>
      <c r="D65" s="26"/>
      <c r="E65" s="26"/>
    </row>
    <row r="66" spans="1:5" ht="27.75" customHeight="1" x14ac:dyDescent="0.25">
      <c r="A66" s="21" t="s">
        <v>39</v>
      </c>
      <c r="B66" s="66" t="s">
        <v>40</v>
      </c>
      <c r="C66" s="67"/>
      <c r="D66" s="67"/>
      <c r="E66" s="67"/>
    </row>
    <row r="71" spans="1:5" ht="28.5" customHeight="1" x14ac:dyDescent="0.25"/>
  </sheetData>
  <sheetProtection password="CA01" sheet="1" objects="1" scenarios="1" selectLockedCells="1"/>
  <mergeCells count="1">
    <mergeCell ref="B66:E66"/>
  </mergeCells>
  <conditionalFormatting sqref="E16:E65">
    <cfRule type="expression" dxfId="10" priority="5">
      <formula>$E16&lt;&gt;""</formula>
    </cfRule>
  </conditionalFormatting>
  <conditionalFormatting sqref="B16:B65">
    <cfRule type="expression" dxfId="9" priority="4">
      <formula>$B16&lt;&gt;""</formula>
    </cfRule>
  </conditionalFormatting>
  <conditionalFormatting sqref="C16:C65">
    <cfRule type="expression" dxfId="8" priority="3">
      <formula>$C16&lt;&gt;""</formula>
    </cfRule>
  </conditionalFormatting>
  <conditionalFormatting sqref="D16:D65">
    <cfRule type="expression" dxfId="7" priority="2">
      <formula>$D16&lt;&gt;""</formula>
    </cfRule>
  </conditionalFormatting>
  <conditionalFormatting sqref="A16:A65">
    <cfRule type="expression" dxfId="6" priority="1">
      <formula>$B16&lt;&gt;""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5:J19"/>
  <sheetViews>
    <sheetView workbookViewId="0">
      <selection activeCell="C15" sqref="C15"/>
    </sheetView>
  </sheetViews>
  <sheetFormatPr baseColWidth="10" defaultRowHeight="15" x14ac:dyDescent="0.25"/>
  <cols>
    <col min="1" max="1" width="27.375" customWidth="1"/>
    <col min="2" max="9" width="6.375" customWidth="1"/>
    <col min="10" max="10" width="8.625" customWidth="1"/>
  </cols>
  <sheetData>
    <row r="15" spans="1:10" x14ac:dyDescent="0.25">
      <c r="B15" s="14" t="s">
        <v>41</v>
      </c>
      <c r="C15" s="14" t="s">
        <v>42</v>
      </c>
      <c r="D15" s="14" t="s">
        <v>43</v>
      </c>
      <c r="E15" s="14" t="s">
        <v>44</v>
      </c>
      <c r="F15" s="14" t="s">
        <v>45</v>
      </c>
      <c r="G15" s="14" t="s">
        <v>46</v>
      </c>
      <c r="H15" s="14" t="s">
        <v>47</v>
      </c>
      <c r="I15" s="14" t="s">
        <v>49</v>
      </c>
      <c r="J15" s="14" t="s">
        <v>37</v>
      </c>
    </row>
    <row r="16" spans="1:10" x14ac:dyDescent="0.25">
      <c r="A16" s="23" t="s">
        <v>51</v>
      </c>
      <c r="B16" s="22">
        <f>COUNTIF('Gymnastes féminines'!$E$16:$E$65,1)</f>
        <v>0</v>
      </c>
      <c r="C16" s="22">
        <f>COUNTIF('Gymnastes féminines'!$E$16:$E$65,2)</f>
        <v>0</v>
      </c>
      <c r="D16" s="22">
        <f>COUNTIF('Gymnastes féminines'!$E$16:$E$65,3)</f>
        <v>0</v>
      </c>
      <c r="E16" s="22">
        <f>COUNTIF('Gymnastes féminines'!$E$16:$E$65,4)</f>
        <v>0</v>
      </c>
      <c r="F16" s="22">
        <f>COUNTIF('Gymnastes féminines'!$E$16:$E$65,5)</f>
        <v>0</v>
      </c>
      <c r="G16" s="22">
        <f>COUNTIF('Gymnastes féminines'!$E$16:$E$65,6)</f>
        <v>0</v>
      </c>
      <c r="H16" s="22">
        <f>COUNTIF('Gymnastes féminines'!$E$16:$E$65,7)</f>
        <v>0</v>
      </c>
      <c r="I16" s="22">
        <f>COUNTIF('Gymnastes féminines'!$E$16:$E$65,"CD")+COUNTIF('Gymnastes féminines'!$E$16:$E$65,"D")+COUNTIF('Gymnastes féminines'!$E$16:$E$65,"KD")</f>
        <v>0</v>
      </c>
      <c r="J16" s="22">
        <f>SUM(B16:I16)</f>
        <v>0</v>
      </c>
    </row>
    <row r="17" spans="1:10" ht="30" x14ac:dyDescent="0.25">
      <c r="A17" s="23" t="s">
        <v>48</v>
      </c>
      <c r="B17" s="22">
        <f>COUNTIF('Gymnastes masculins'!$E$16:$E$65,1)</f>
        <v>0</v>
      </c>
      <c r="C17" s="22">
        <f>COUNTIF('Gymnastes masculins'!$E$16:$E$65,2)</f>
        <v>0</v>
      </c>
      <c r="D17" s="22">
        <f>COUNTIF('Gymnastes masculins'!$E$16:$E$65,3)</f>
        <v>0</v>
      </c>
      <c r="E17" s="22">
        <f>COUNTIF('Gymnastes masculins'!$E$16:$E$65,4)</f>
        <v>0</v>
      </c>
      <c r="F17" s="22">
        <f>COUNTIF('Gymnastes masculins'!$E$16:$E$65,5)</f>
        <v>0</v>
      </c>
      <c r="G17" s="22">
        <f>COUNTIF('Gymnastes masculins'!$E$16:$E$65,6)</f>
        <v>0</v>
      </c>
      <c r="H17" s="22">
        <f>COUNTIF('Gymnastes masculins'!$E$16:$E$65,7)</f>
        <v>0</v>
      </c>
      <c r="I17" s="22">
        <f>COUNTIF('Gymnastes masculins'!$E$16:$E$65,"CH")+COUNTIF('Gymnastes masculins'!$E$16:$E$65,"H")+COUNTIF('Gymnastes masculins'!$E$16:$E$65,"KH")</f>
        <v>0</v>
      </c>
      <c r="J17" s="22">
        <f>SUM(B17:I17)</f>
        <v>0</v>
      </c>
    </row>
    <row r="19" spans="1:10" ht="18.75" x14ac:dyDescent="0.3">
      <c r="A19" s="68" t="s">
        <v>50</v>
      </c>
      <c r="B19" s="68"/>
      <c r="C19" s="68"/>
      <c r="D19" s="68"/>
      <c r="E19" s="68"/>
      <c r="F19" s="68"/>
      <c r="G19" s="68"/>
      <c r="H19" s="68"/>
      <c r="I19" s="68"/>
      <c r="J19" s="24">
        <f>SUM(J16:J17)</f>
        <v>0</v>
      </c>
    </row>
  </sheetData>
  <sheetProtection password="CA01" sheet="1" objects="1" scenarios="1" selectLockedCells="1"/>
  <mergeCells count="1">
    <mergeCell ref="A19:I19"/>
  </mergeCells>
  <pageMargins left="0.55118110236220474" right="0.55118110236220474" top="0.59055118110236227" bottom="0.59055118110236227" header="0.31496062992125984" footer="0.31496062992125984"/>
  <pageSetup paperSize="9" orientation="portrait" horizontalDpi="4294967293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7:I39"/>
  <sheetViews>
    <sheetView topLeftCell="A7" workbookViewId="0">
      <selection activeCell="C19" sqref="C19:I19"/>
    </sheetView>
  </sheetViews>
  <sheetFormatPr baseColWidth="10" defaultRowHeight="15" x14ac:dyDescent="0.25"/>
  <cols>
    <col min="1" max="1" width="4.625" customWidth="1"/>
    <col min="2" max="2" width="19.875" customWidth="1"/>
    <col min="3" max="3" width="20.375" customWidth="1"/>
    <col min="4" max="4" width="33.25" customWidth="1"/>
    <col min="5" max="5" width="7.875" customWidth="1"/>
    <col min="6" max="6" width="15.375" customWidth="1"/>
    <col min="7" max="7" width="14.25" customWidth="1"/>
    <col min="8" max="8" width="33.375" customWidth="1"/>
    <col min="9" max="9" width="7.625" customWidth="1"/>
  </cols>
  <sheetData>
    <row r="17" spans="1:9" x14ac:dyDescent="0.25">
      <c r="A17" s="69" t="s">
        <v>65</v>
      </c>
      <c r="B17" s="33" t="s">
        <v>53</v>
      </c>
      <c r="C17" s="33" t="s">
        <v>54</v>
      </c>
      <c r="D17" s="34" t="s">
        <v>55</v>
      </c>
      <c r="E17" s="35" t="s">
        <v>59</v>
      </c>
      <c r="F17" s="34" t="s">
        <v>56</v>
      </c>
      <c r="G17" s="34" t="s">
        <v>57</v>
      </c>
      <c r="H17" s="34" t="s">
        <v>58</v>
      </c>
      <c r="I17" s="36" t="s">
        <v>60</v>
      </c>
    </row>
    <row r="18" spans="1:9" ht="18.75" customHeight="1" x14ac:dyDescent="0.25">
      <c r="A18" s="70"/>
      <c r="B18" s="38"/>
      <c r="C18" s="38"/>
      <c r="D18" s="38"/>
      <c r="E18" s="38"/>
      <c r="F18" s="38"/>
      <c r="G18" s="38"/>
      <c r="H18" s="38"/>
      <c r="I18" s="39"/>
    </row>
    <row r="19" spans="1:9" ht="18.75" customHeight="1" x14ac:dyDescent="0.25">
      <c r="A19" s="71"/>
      <c r="B19" s="37" t="s">
        <v>70</v>
      </c>
      <c r="C19" s="72"/>
      <c r="D19" s="72"/>
      <c r="E19" s="72"/>
      <c r="F19" s="72"/>
      <c r="G19" s="72"/>
      <c r="H19" s="72"/>
      <c r="I19" s="73"/>
    </row>
    <row r="21" spans="1:9" x14ac:dyDescent="0.25">
      <c r="A21" s="69" t="s">
        <v>66</v>
      </c>
      <c r="B21" s="33" t="s">
        <v>53</v>
      </c>
      <c r="C21" s="33" t="s">
        <v>54</v>
      </c>
      <c r="D21" s="34" t="s">
        <v>55</v>
      </c>
      <c r="E21" s="35" t="s">
        <v>59</v>
      </c>
      <c r="F21" s="34" t="s">
        <v>56</v>
      </c>
      <c r="G21" s="34" t="s">
        <v>57</v>
      </c>
      <c r="H21" s="34" t="s">
        <v>58</v>
      </c>
      <c r="I21" s="36" t="s">
        <v>60</v>
      </c>
    </row>
    <row r="22" spans="1:9" ht="18.75" customHeight="1" x14ac:dyDescent="0.25">
      <c r="A22" s="70"/>
      <c r="B22" s="38"/>
      <c r="C22" s="38"/>
      <c r="D22" s="38"/>
      <c r="E22" s="38"/>
      <c r="F22" s="38"/>
      <c r="G22" s="38"/>
      <c r="H22" s="38"/>
      <c r="I22" s="39"/>
    </row>
    <row r="23" spans="1:9" ht="18.75" customHeight="1" x14ac:dyDescent="0.25">
      <c r="A23" s="71"/>
      <c r="B23" s="37" t="s">
        <v>70</v>
      </c>
      <c r="C23" s="72"/>
      <c r="D23" s="72"/>
      <c r="E23" s="72"/>
      <c r="F23" s="72"/>
      <c r="G23" s="72"/>
      <c r="H23" s="72"/>
      <c r="I23" s="73"/>
    </row>
    <row r="25" spans="1:9" x14ac:dyDescent="0.25">
      <c r="A25" s="69" t="s">
        <v>67</v>
      </c>
      <c r="B25" s="33" t="s">
        <v>53</v>
      </c>
      <c r="C25" s="33" t="s">
        <v>54</v>
      </c>
      <c r="D25" s="34" t="s">
        <v>55</v>
      </c>
      <c r="E25" s="35" t="s">
        <v>59</v>
      </c>
      <c r="F25" s="34" t="s">
        <v>56</v>
      </c>
      <c r="G25" s="34" t="s">
        <v>57</v>
      </c>
      <c r="H25" s="34" t="s">
        <v>58</v>
      </c>
      <c r="I25" s="36" t="s">
        <v>60</v>
      </c>
    </row>
    <row r="26" spans="1:9" ht="18.75" customHeight="1" x14ac:dyDescent="0.25">
      <c r="A26" s="70"/>
      <c r="B26" s="38"/>
      <c r="C26" s="38"/>
      <c r="D26" s="38"/>
      <c r="E26" s="38"/>
      <c r="F26" s="38"/>
      <c r="G26" s="38"/>
      <c r="H26" s="38"/>
      <c r="I26" s="39"/>
    </row>
    <row r="27" spans="1:9" ht="18.75" customHeight="1" x14ac:dyDescent="0.25">
      <c r="A27" s="71"/>
      <c r="B27" s="37" t="s">
        <v>70</v>
      </c>
      <c r="C27" s="72"/>
      <c r="D27" s="72"/>
      <c r="E27" s="72"/>
      <c r="F27" s="72"/>
      <c r="G27" s="72"/>
      <c r="H27" s="72"/>
      <c r="I27" s="73"/>
    </row>
    <row r="29" spans="1:9" x14ac:dyDescent="0.25">
      <c r="A29" s="69" t="s">
        <v>68</v>
      </c>
      <c r="B29" s="33" t="s">
        <v>53</v>
      </c>
      <c r="C29" s="33" t="s">
        <v>54</v>
      </c>
      <c r="D29" s="34" t="s">
        <v>55</v>
      </c>
      <c r="E29" s="35" t="s">
        <v>59</v>
      </c>
      <c r="F29" s="34" t="s">
        <v>56</v>
      </c>
      <c r="G29" s="34" t="s">
        <v>57</v>
      </c>
      <c r="H29" s="34" t="s">
        <v>58</v>
      </c>
      <c r="I29" s="36" t="s">
        <v>60</v>
      </c>
    </row>
    <row r="30" spans="1:9" ht="18.75" customHeight="1" x14ac:dyDescent="0.25">
      <c r="A30" s="70"/>
      <c r="B30" s="38"/>
      <c r="C30" s="38"/>
      <c r="D30" s="38"/>
      <c r="E30" s="38"/>
      <c r="F30" s="38"/>
      <c r="G30" s="38"/>
      <c r="H30" s="38"/>
      <c r="I30" s="39"/>
    </row>
    <row r="31" spans="1:9" ht="18.75" customHeight="1" x14ac:dyDescent="0.25">
      <c r="A31" s="71"/>
      <c r="B31" s="37" t="s">
        <v>70</v>
      </c>
      <c r="C31" s="72"/>
      <c r="D31" s="72"/>
      <c r="E31" s="72"/>
      <c r="F31" s="72"/>
      <c r="G31" s="72"/>
      <c r="H31" s="72"/>
      <c r="I31" s="73"/>
    </row>
    <row r="33" spans="1:9" x14ac:dyDescent="0.25">
      <c r="A33" s="69" t="s">
        <v>69</v>
      </c>
      <c r="B33" s="33" t="s">
        <v>53</v>
      </c>
      <c r="C33" s="33" t="s">
        <v>54</v>
      </c>
      <c r="D33" s="34" t="s">
        <v>55</v>
      </c>
      <c r="E33" s="35" t="s">
        <v>59</v>
      </c>
      <c r="F33" s="34" t="s">
        <v>56</v>
      </c>
      <c r="G33" s="34" t="s">
        <v>57</v>
      </c>
      <c r="H33" s="34" t="s">
        <v>58</v>
      </c>
      <c r="I33" s="36" t="s">
        <v>60</v>
      </c>
    </row>
    <row r="34" spans="1:9" ht="18.75" customHeight="1" x14ac:dyDescent="0.25">
      <c r="A34" s="70"/>
      <c r="B34" s="38"/>
      <c r="C34" s="38"/>
      <c r="D34" s="38"/>
      <c r="E34" s="38"/>
      <c r="F34" s="38"/>
      <c r="G34" s="38"/>
      <c r="H34" s="38"/>
      <c r="I34" s="39"/>
    </row>
    <row r="35" spans="1:9" ht="18.75" customHeight="1" x14ac:dyDescent="0.25">
      <c r="A35" s="71"/>
      <c r="B35" s="37" t="s">
        <v>70</v>
      </c>
      <c r="C35" s="72"/>
      <c r="D35" s="72"/>
      <c r="E35" s="72"/>
      <c r="F35" s="72"/>
      <c r="G35" s="72"/>
      <c r="H35" s="72"/>
      <c r="I35" s="73"/>
    </row>
    <row r="37" spans="1:9" x14ac:dyDescent="0.25">
      <c r="A37" s="69" t="s">
        <v>71</v>
      </c>
      <c r="B37" s="33" t="s">
        <v>53</v>
      </c>
      <c r="C37" s="33" t="s">
        <v>54</v>
      </c>
      <c r="D37" s="34" t="s">
        <v>55</v>
      </c>
      <c r="E37" s="35" t="s">
        <v>59</v>
      </c>
      <c r="F37" s="34" t="s">
        <v>56</v>
      </c>
      <c r="G37" s="34" t="s">
        <v>57</v>
      </c>
      <c r="H37" s="34" t="s">
        <v>58</v>
      </c>
      <c r="I37" s="36" t="s">
        <v>60</v>
      </c>
    </row>
    <row r="38" spans="1:9" ht="18.75" customHeight="1" x14ac:dyDescent="0.25">
      <c r="A38" s="70"/>
      <c r="B38" s="38"/>
      <c r="C38" s="38"/>
      <c r="D38" s="38"/>
      <c r="E38" s="38"/>
      <c r="F38" s="38"/>
      <c r="G38" s="38"/>
      <c r="H38" s="38"/>
      <c r="I38" s="39"/>
    </row>
    <row r="39" spans="1:9" ht="18.75" customHeight="1" x14ac:dyDescent="0.25">
      <c r="A39" s="71"/>
      <c r="B39" s="37" t="s">
        <v>70</v>
      </c>
      <c r="C39" s="72"/>
      <c r="D39" s="72"/>
      <c r="E39" s="72"/>
      <c r="F39" s="72"/>
      <c r="G39" s="72"/>
      <c r="H39" s="72"/>
      <c r="I39" s="73"/>
    </row>
  </sheetData>
  <sheetProtection password="CA01" sheet="1" objects="1" scenarios="1" selectLockedCells="1"/>
  <mergeCells count="12">
    <mergeCell ref="A37:A39"/>
    <mergeCell ref="C39:I39"/>
    <mergeCell ref="A17:A19"/>
    <mergeCell ref="A21:A23"/>
    <mergeCell ref="A25:A27"/>
    <mergeCell ref="A29:A31"/>
    <mergeCell ref="A33:A35"/>
    <mergeCell ref="C19:I19"/>
    <mergeCell ref="C23:I23"/>
    <mergeCell ref="C27:I27"/>
    <mergeCell ref="C31:I31"/>
    <mergeCell ref="C35:I35"/>
  </mergeCells>
  <conditionalFormatting sqref="B18:H18">
    <cfRule type="expression" dxfId="5" priority="11">
      <formula>B$18&lt;&gt;""</formula>
    </cfRule>
  </conditionalFormatting>
  <conditionalFormatting sqref="B22:H22">
    <cfRule type="expression" dxfId="4" priority="10">
      <formula>B$22&lt;&gt;""</formula>
    </cfRule>
  </conditionalFormatting>
  <conditionalFormatting sqref="B26:H26">
    <cfRule type="expression" dxfId="3" priority="4">
      <formula>B$22&lt;&gt;""</formula>
    </cfRule>
  </conditionalFormatting>
  <conditionalFormatting sqref="B30:H30">
    <cfRule type="expression" dxfId="2" priority="3">
      <formula>B$22&lt;&gt;""</formula>
    </cfRule>
  </conditionalFormatting>
  <conditionalFormatting sqref="B34:H34">
    <cfRule type="expression" dxfId="1" priority="2">
      <formula>B$22&lt;&gt;""</formula>
    </cfRule>
  </conditionalFormatting>
  <conditionalFormatting sqref="B38:H38">
    <cfRule type="expression" dxfId="0" priority="1">
      <formula>B$22&lt;&gt;""</formula>
    </cfRule>
  </conditionalFormatting>
  <pageMargins left="0.59055118110236227" right="0.59055118110236227" top="0.55118110236220474" bottom="0.55118110236220474" header="0.31496062992125984" footer="0.31496062992125984"/>
  <pageSetup paperSize="9" scale="80" fitToHeight="0" orientation="landscape" horizontalDpi="4294967293" verticalDpi="4294967293" r:id="rId1"/>
  <ignoredErrors>
    <ignoredError sqref="A17 A21:A35 A3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Infos générales</vt:lpstr>
      <vt:lpstr>Gymnastes féminines</vt:lpstr>
      <vt:lpstr>Gymnastes masculins</vt:lpstr>
      <vt:lpstr>Récapitulatif</vt:lpstr>
      <vt:lpstr>Juges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</dc:creator>
  <cp:lastModifiedBy>type</cp:lastModifiedBy>
  <cp:lastPrinted>2017-11-01T15:06:07Z</cp:lastPrinted>
  <dcterms:created xsi:type="dcterms:W3CDTF">2014-10-07T11:11:52Z</dcterms:created>
  <dcterms:modified xsi:type="dcterms:W3CDTF">2017-11-04T15:51:36Z</dcterms:modified>
</cp:coreProperties>
</file>