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abien Chételat\Google Drive\virginie\ACJG\2025\CHJU Delémont\"/>
    </mc:Choice>
  </mc:AlternateContent>
  <xr:revisionPtr revIDLastSave="0" documentId="13_ncr:1_{69DF8E0C-A108-448A-B23A-1CBC82A2432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infos générales" sheetId="1" r:id="rId1"/>
    <sheet name="gymnastes féminines" sheetId="2" r:id="rId2"/>
    <sheet name="gymnastes masculins" sheetId="4" r:id="rId3"/>
    <sheet name="Récapitulatif" sheetId="5" r:id="rId4"/>
    <sheet name="Jug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" l="1"/>
  <c r="I19" i="5"/>
  <c r="H19" i="5"/>
  <c r="G19" i="5"/>
  <c r="F19" i="5"/>
  <c r="E19" i="5"/>
  <c r="D19" i="5"/>
  <c r="C19" i="5"/>
  <c r="I18" i="5"/>
  <c r="H18" i="5"/>
  <c r="G18" i="5"/>
  <c r="F18" i="5"/>
  <c r="E18" i="5"/>
  <c r="D18" i="5"/>
  <c r="C18" i="5"/>
  <c r="B19" i="5"/>
  <c r="J19" i="5" l="1"/>
  <c r="D29" i="5" s="1"/>
  <c r="H29" i="5" s="1"/>
  <c r="J18" i="5"/>
  <c r="D28" i="5" s="1"/>
  <c r="H28" i="5" s="1"/>
  <c r="H30" i="5" l="1"/>
  <c r="J21" i="5"/>
</calcChain>
</file>

<file path=xl/sharedStrings.xml><?xml version="1.0" encoding="utf-8"?>
<sst xmlns="http://schemas.openxmlformats.org/spreadsheetml/2006/main" count="175" uniqueCount="93">
  <si>
    <t>Responsable:</t>
  </si>
  <si>
    <t>Les cartes de catégories et les insignes sont à commandés directement au près</t>
  </si>
  <si>
    <t>de la FSG ou du canton de votre club.</t>
  </si>
  <si>
    <t>25 fr. par gymnastes</t>
  </si>
  <si>
    <t>Paiement</t>
  </si>
  <si>
    <t>Les inscriptions sont à payer à :</t>
  </si>
  <si>
    <t>En faveur de:</t>
  </si>
  <si>
    <t xml:space="preserve">Délai d'inscription </t>
  </si>
  <si>
    <t>Inscriptions</t>
  </si>
  <si>
    <t>et à envoyer à</t>
  </si>
  <si>
    <t>virginie.chetelat@acjg.ch</t>
  </si>
  <si>
    <t>Virginie Rossé Chételat</t>
  </si>
  <si>
    <t>2822 Courroux</t>
  </si>
  <si>
    <t>Tél: 078/825 66 87</t>
  </si>
  <si>
    <t>Centre sportif de la Blancherie à Delémont</t>
  </si>
  <si>
    <t>Société:</t>
  </si>
  <si>
    <t>Nom:</t>
  </si>
  <si>
    <t>Prénom:</t>
  </si>
  <si>
    <t>Numéro postal:</t>
  </si>
  <si>
    <t>Lieu:</t>
  </si>
  <si>
    <t>Téléphone:</t>
  </si>
  <si>
    <t>Adresse mail:</t>
  </si>
  <si>
    <t xml:space="preserve">Championnat Jurassien </t>
  </si>
  <si>
    <t>No</t>
  </si>
  <si>
    <t>Nom de la gymnastes en majuscule</t>
  </si>
  <si>
    <t>Prénom de la gymnaste en minuscule</t>
  </si>
  <si>
    <t>Année de naissance</t>
  </si>
  <si>
    <t>Catégorie</t>
  </si>
  <si>
    <t>N.C.</t>
  </si>
  <si>
    <t>ALLIMANN</t>
  </si>
  <si>
    <t>Clara</t>
  </si>
  <si>
    <t>*</t>
  </si>
  <si>
    <t>Championnat Jurassien de</t>
  </si>
  <si>
    <t>Nom du gymnastes en majuscule</t>
  </si>
  <si>
    <t>Prénom du gymnaste en minuscule</t>
  </si>
  <si>
    <t>Philippe</t>
  </si>
  <si>
    <t>*N.C.:</t>
  </si>
  <si>
    <t>(commande d'insignes uniquement pour le Jura)</t>
  </si>
  <si>
    <t xml:space="preserve">Mettre une croix si la gymnaste concoure pour la 1ère fois dans cette catégorie </t>
  </si>
  <si>
    <t xml:space="preserve">Mettre une croix si le gymnaste concourt pour la 1ère fois dans cette catégorie </t>
  </si>
  <si>
    <t>C1</t>
  </si>
  <si>
    <t>C2</t>
  </si>
  <si>
    <t>C3</t>
  </si>
  <si>
    <t>C4</t>
  </si>
  <si>
    <t>C5</t>
  </si>
  <si>
    <t>C6</t>
  </si>
  <si>
    <t>C7</t>
  </si>
  <si>
    <t>CD/CH</t>
  </si>
  <si>
    <t>Total</t>
  </si>
  <si>
    <t>Nb. de gymnastes féminines</t>
  </si>
  <si>
    <t>Nombre de gymnastes total</t>
  </si>
  <si>
    <t>Nombre</t>
  </si>
  <si>
    <t>Finance</t>
  </si>
  <si>
    <t>Finance d'inscription total:</t>
  </si>
  <si>
    <t>Gymnastes féminines:</t>
  </si>
  <si>
    <t>Nom</t>
  </si>
  <si>
    <t>Prénom</t>
  </si>
  <si>
    <t>Adresse</t>
  </si>
  <si>
    <t>Cp</t>
  </si>
  <si>
    <t>Lieu</t>
  </si>
  <si>
    <t>Téléphone</t>
  </si>
  <si>
    <t>Adresse mail</t>
  </si>
  <si>
    <t>Brevet</t>
  </si>
  <si>
    <t>Remarque:</t>
  </si>
  <si>
    <t>Inscription des juges :</t>
  </si>
  <si>
    <t>Insciptions des gymnastes féminines:</t>
  </si>
  <si>
    <t>Insciptions des gymnastes masculins:</t>
  </si>
  <si>
    <t>Adresse:</t>
  </si>
  <si>
    <t>Nb. de gymnastes masculins</t>
  </si>
  <si>
    <t>Gymnastes masculins:</t>
  </si>
  <si>
    <t>Dès 1 gymnaste       –   1 juge B1</t>
  </si>
  <si>
    <t>Dès 16 gymnastes    –   2 juges B1</t>
  </si>
  <si>
    <t>Dès 31 gymnastes    –   3 juges B1</t>
  </si>
  <si>
    <t>Dès 1 gymnaste       -   1 juge B2</t>
  </si>
  <si>
    <t>Dès 16 gymnastes   -   2 juges B2</t>
  </si>
  <si>
    <t>Dès 31 gymnastes   -   3 juges B2</t>
  </si>
  <si>
    <t>Carte de catégorie et insignes :</t>
  </si>
  <si>
    <t>Finance d'inscription:</t>
  </si>
  <si>
    <t>Juges pour la catégories C1 à C4:</t>
  </si>
  <si>
    <t>Juges pour la catégorie C5 à C7, D/H:</t>
  </si>
  <si>
    <t>Rue du Cras 4</t>
  </si>
  <si>
    <t xml:space="preserve">IBAN </t>
  </si>
  <si>
    <t xml:space="preserve">Nom de la banque </t>
  </si>
  <si>
    <t>Samedi 3 mai</t>
  </si>
  <si>
    <t>Dimanche 4 mai</t>
  </si>
  <si>
    <t>de gymnastique aux agrès 2025</t>
  </si>
  <si>
    <t>Groupe Sportif Courchapoix</t>
  </si>
  <si>
    <t>Banque Raiffeisen Val Terbi</t>
  </si>
  <si>
    <t>IBAN : CH69 8080 8001 4250 6049 1</t>
  </si>
  <si>
    <t>2825 Courchapoix</t>
  </si>
  <si>
    <t>Mention: CHJU + nom de la société</t>
  </si>
  <si>
    <t>le formulaire présent est à enregistrer sous CHJU2025_nom de la société.xlsx</t>
  </si>
  <si>
    <t>gymnastique aux agrès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</si>
</sst>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[$-100C]d/\ mmmm\ yy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9" xfId="0" applyBorder="1"/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0" fillId="0" borderId="21" xfId="0" applyBorder="1"/>
    <xf numFmtId="0" fontId="8" fillId="0" borderId="11" xfId="0" applyFont="1" applyBorder="1"/>
    <xf numFmtId="0" fontId="8" fillId="0" borderId="12" xfId="0" applyFont="1" applyBorder="1"/>
    <xf numFmtId="0" fontId="0" fillId="0" borderId="0" xfId="0" applyProtection="1">
      <protection locked="0"/>
    </xf>
    <xf numFmtId="0" fontId="0" fillId="0" borderId="19" xfId="0" applyBorder="1" applyProtection="1">
      <protection locked="0"/>
    </xf>
    <xf numFmtId="0" fontId="0" fillId="0" borderId="19" xfId="0" applyBorder="1" applyAlignment="1" applyProtection="1">
      <alignment horizontal="center" vertical="top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0" xfId="0" applyBorder="1" applyAlignment="1" applyProtection="1">
      <alignment horizontal="center" vertical="top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0" fillId="4" borderId="14" xfId="0" applyFill="1" applyBorder="1" applyProtection="1"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2" fillId="3" borderId="22" xfId="0" applyFont="1" applyFill="1" applyBorder="1"/>
    <xf numFmtId="0" fontId="3" fillId="0" borderId="18" xfId="0" applyFont="1" applyBorder="1"/>
    <xf numFmtId="0" fontId="0" fillId="4" borderId="9" xfId="0" applyFill="1" applyBorder="1"/>
    <xf numFmtId="0" fontId="1" fillId="0" borderId="0" xfId="0" applyFont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3" fillId="2" borderId="0" xfId="0" applyFont="1" applyFill="1" applyAlignment="1">
      <alignment horizontal="center"/>
    </xf>
    <xf numFmtId="0" fontId="0" fillId="2" borderId="15" xfId="0" applyFill="1" applyBorder="1"/>
    <xf numFmtId="0" fontId="2" fillId="2" borderId="16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9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0" borderId="9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2" borderId="0" xfId="0" applyFill="1" applyAlignment="1">
      <alignment horizontal="left"/>
    </xf>
    <xf numFmtId="0" fontId="6" fillId="0" borderId="0" xfId="0" applyFont="1" applyAlignment="1">
      <alignment horizontal="left" vertical="center" indent="8"/>
    </xf>
    <xf numFmtId="0" fontId="6" fillId="0" borderId="0" xfId="0" applyFont="1"/>
    <xf numFmtId="0" fontId="2" fillId="2" borderId="0" xfId="0" applyFont="1" applyFill="1"/>
    <xf numFmtId="0" fontId="0" fillId="5" borderId="22" xfId="0" applyFill="1" applyBorder="1" applyAlignment="1" applyProtection="1">
      <alignment horizontal="left"/>
      <protection locked="0"/>
    </xf>
    <xf numFmtId="0" fontId="0" fillId="5" borderId="23" xfId="0" applyFill="1" applyBorder="1" applyAlignment="1" applyProtection="1">
      <alignment horizontal="left"/>
      <protection locked="0"/>
    </xf>
    <xf numFmtId="0" fontId="0" fillId="5" borderId="21" xfId="0" applyFill="1" applyBorder="1" applyAlignment="1" applyProtection="1">
      <alignment horizontal="left"/>
      <protection locked="0"/>
    </xf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1" xfId="0" applyFill="1" applyBorder="1" applyProtection="1">
      <protection locked="0"/>
    </xf>
    <xf numFmtId="0" fontId="0" fillId="0" borderId="0" xfId="0"/>
    <xf numFmtId="0" fontId="0" fillId="5" borderId="0" xfId="0" applyFill="1" applyProtection="1">
      <protection locked="0"/>
    </xf>
    <xf numFmtId="0" fontId="0" fillId="5" borderId="14" xfId="0" applyFill="1" applyBorder="1" applyProtection="1">
      <protection locked="0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5" fontId="1" fillId="0" borderId="0" xfId="0" applyNumberFormat="1" applyFont="1" applyAlignment="1">
      <alignment horizontal="left" vertical="top"/>
    </xf>
    <xf numFmtId="0" fontId="4" fillId="0" borderId="0" xfId="1" applyProtection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9" fillId="4" borderId="22" xfId="0" applyFont="1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0" fillId="0" borderId="11" xfId="0" applyBorder="1"/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0" fontId="7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9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0" fillId="4" borderId="21" xfId="0" applyFill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2</xdr:row>
      <xdr:rowOff>291912</xdr:rowOff>
    </xdr:from>
    <xdr:to>
      <xdr:col>0</xdr:col>
      <xdr:colOff>2194945</xdr:colOff>
      <xdr:row>11</xdr:row>
      <xdr:rowOff>19049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" y="691962"/>
          <a:ext cx="2075883" cy="1822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</xdr:colOff>
      <xdr:row>1</xdr:row>
      <xdr:rowOff>95251</xdr:rowOff>
    </xdr:from>
    <xdr:to>
      <xdr:col>4</xdr:col>
      <xdr:colOff>1685925</xdr:colOff>
      <xdr:row>13</xdr:row>
      <xdr:rowOff>95783</xdr:rowOff>
    </xdr:to>
    <xdr:pic>
      <xdr:nvPicPr>
        <xdr:cNvPr id="4" name="Image 3" descr="Une image contenant texte, logo, symbole, clipart&#10;&#10;Description générée automatiquement">
          <a:extLst>
            <a:ext uri="{FF2B5EF4-FFF2-40B4-BE49-F238E27FC236}">
              <a16:creationId xmlns:a16="http://schemas.microsoft.com/office/drawing/2014/main" id="{CA3325A4-1995-81BA-8FFF-C68997AEF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4" y="295276"/>
          <a:ext cx="1524001" cy="2677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9525</xdr:rowOff>
    </xdr:from>
    <xdr:to>
      <xdr:col>1</xdr:col>
      <xdr:colOff>1838145</xdr:colOff>
      <xdr:row>10</xdr:row>
      <xdr:rowOff>146237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90525"/>
          <a:ext cx="1657170" cy="1470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762000</xdr:colOff>
      <xdr:row>1</xdr:row>
      <xdr:rowOff>9526</xdr:rowOff>
    </xdr:from>
    <xdr:to>
      <xdr:col>5</xdr:col>
      <xdr:colOff>327651</xdr:colOff>
      <xdr:row>12</xdr:row>
      <xdr:rowOff>257175</xdr:rowOff>
    </xdr:to>
    <xdr:pic>
      <xdr:nvPicPr>
        <xdr:cNvPr id="2" name="Image 1" descr="Une image contenant texte, logo, symbole, clipart&#10;&#10;Description générée automatiquement">
          <a:extLst>
            <a:ext uri="{FF2B5EF4-FFF2-40B4-BE49-F238E27FC236}">
              <a16:creationId xmlns:a16="http://schemas.microsoft.com/office/drawing/2014/main" id="{65F30F69-BE28-8D4B-8D81-B8E92DCFB7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09551"/>
          <a:ext cx="1518276" cy="2666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</xdr:row>
      <xdr:rowOff>9525</xdr:rowOff>
    </xdr:from>
    <xdr:to>
      <xdr:col>1</xdr:col>
      <xdr:colOff>1838145</xdr:colOff>
      <xdr:row>10</xdr:row>
      <xdr:rowOff>146237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90525"/>
          <a:ext cx="1657170" cy="1660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828675</xdr:colOff>
      <xdr:row>1</xdr:row>
      <xdr:rowOff>28576</xdr:rowOff>
    </xdr:from>
    <xdr:to>
      <xdr:col>5</xdr:col>
      <xdr:colOff>333375</xdr:colOff>
      <xdr:row>12</xdr:row>
      <xdr:rowOff>292985</xdr:rowOff>
    </xdr:to>
    <xdr:pic>
      <xdr:nvPicPr>
        <xdr:cNvPr id="3" name="Image 2" descr="Une image contenant texte, logo, symbole, clipart&#10;&#10;Description générée automatiquement">
          <a:extLst>
            <a:ext uri="{FF2B5EF4-FFF2-40B4-BE49-F238E27FC236}">
              <a16:creationId xmlns:a16="http://schemas.microsoft.com/office/drawing/2014/main" id="{2C6CDCF2-FDB2-205A-0646-75C0D4C9D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9800" y="228601"/>
          <a:ext cx="1457325" cy="25599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9525</xdr:rowOff>
    </xdr:from>
    <xdr:to>
      <xdr:col>1</xdr:col>
      <xdr:colOff>142695</xdr:colOff>
      <xdr:row>10</xdr:row>
      <xdr:rowOff>146237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90525"/>
          <a:ext cx="1657170" cy="1898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533400</xdr:colOff>
      <xdr:row>1</xdr:row>
      <xdr:rowOff>123826</xdr:rowOff>
    </xdr:from>
    <xdr:to>
      <xdr:col>9</xdr:col>
      <xdr:colOff>515479</xdr:colOff>
      <xdr:row>10</xdr:row>
      <xdr:rowOff>180975</xdr:rowOff>
    </xdr:to>
    <xdr:pic>
      <xdr:nvPicPr>
        <xdr:cNvPr id="2" name="Image 1" descr="Une image contenant texte, logo, symbole, clipart&#10;&#10;Description générée automatiquement">
          <a:extLst>
            <a:ext uri="{FF2B5EF4-FFF2-40B4-BE49-F238E27FC236}">
              <a16:creationId xmlns:a16="http://schemas.microsoft.com/office/drawing/2014/main" id="{4DF9D240-F416-797F-B94D-531D04B81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323851"/>
          <a:ext cx="1144129" cy="2009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2</xdr:row>
      <xdr:rowOff>0</xdr:rowOff>
    </xdr:from>
    <xdr:to>
      <xdr:col>2</xdr:col>
      <xdr:colOff>1152525</xdr:colOff>
      <xdr:row>10</xdr:row>
      <xdr:rowOff>70483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4" y="390525"/>
          <a:ext cx="2143126" cy="1899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704850</xdr:colOff>
      <xdr:row>1</xdr:row>
      <xdr:rowOff>28576</xdr:rowOff>
    </xdr:from>
    <xdr:to>
      <xdr:col>9</xdr:col>
      <xdr:colOff>340102</xdr:colOff>
      <xdr:row>12</xdr:row>
      <xdr:rowOff>123826</xdr:rowOff>
    </xdr:to>
    <xdr:pic>
      <xdr:nvPicPr>
        <xdr:cNvPr id="2" name="Image 1" descr="Une image contenant texte, logo, symbole, clipart&#10;&#10;Description générée automatiquement">
          <a:extLst>
            <a:ext uri="{FF2B5EF4-FFF2-40B4-BE49-F238E27FC236}">
              <a16:creationId xmlns:a16="http://schemas.microsoft.com/office/drawing/2014/main" id="{68DB6453-4046-D10E-FC75-7BD9221B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228601"/>
          <a:ext cx="1464052" cy="2571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irginie.chetelat@acjg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showGridLines="0" zoomScaleNormal="100" workbookViewId="0">
      <selection activeCell="G9" sqref="G9"/>
    </sheetView>
  </sheetViews>
  <sheetFormatPr baseColWidth="10" defaultColWidth="10.7109375" defaultRowHeight="15" x14ac:dyDescent="0.25"/>
  <cols>
    <col min="1" max="1" width="34.140625" style="7" customWidth="1"/>
    <col min="2" max="2" width="17.42578125" style="7" customWidth="1"/>
    <col min="3" max="3" width="17" style="7" customWidth="1"/>
    <col min="4" max="4" width="17.140625" style="7" customWidth="1"/>
    <col min="5" max="5" width="26.5703125" style="7" customWidth="1"/>
    <col min="6" max="16384" width="10.7109375" style="7"/>
  </cols>
  <sheetData>
    <row r="1" spans="1:5" ht="15.75" thickBot="1" x14ac:dyDescent="0.3"/>
    <row r="2" spans="1:5" customFormat="1" ht="15.75" thickTop="1" x14ac:dyDescent="0.25">
      <c r="A2" s="19"/>
      <c r="B2" s="20"/>
      <c r="C2" s="20"/>
      <c r="D2" s="20"/>
      <c r="E2" s="21"/>
    </row>
    <row r="3" spans="1:5" customFormat="1" ht="23.25" x14ac:dyDescent="0.35">
      <c r="A3" s="22"/>
      <c r="B3" s="62" t="s">
        <v>22</v>
      </c>
      <c r="C3" s="63"/>
      <c r="D3" s="63"/>
      <c r="E3" s="23"/>
    </row>
    <row r="4" spans="1:5" customFormat="1" ht="23.25" x14ac:dyDescent="0.35">
      <c r="A4" s="22"/>
      <c r="B4" s="62" t="s">
        <v>85</v>
      </c>
      <c r="C4" s="63"/>
      <c r="D4" s="63"/>
      <c r="E4" s="23"/>
    </row>
    <row r="5" spans="1:5" customFormat="1" x14ac:dyDescent="0.25">
      <c r="A5" s="22"/>
      <c r="B5" s="24"/>
      <c r="C5" s="24"/>
      <c r="D5" s="24"/>
      <c r="E5" s="23"/>
    </row>
    <row r="6" spans="1:5" customFormat="1" ht="18.75" x14ac:dyDescent="0.3">
      <c r="A6" s="22"/>
      <c r="B6" s="64" t="s">
        <v>83</v>
      </c>
      <c r="C6" s="63"/>
      <c r="D6" s="63"/>
      <c r="E6" s="23"/>
    </row>
    <row r="7" spans="1:5" customFormat="1" ht="18.75" x14ac:dyDescent="0.3">
      <c r="A7" s="22"/>
      <c r="B7" s="64" t="s">
        <v>84</v>
      </c>
      <c r="C7" s="63"/>
      <c r="D7" s="63"/>
      <c r="E7" s="23"/>
    </row>
    <row r="8" spans="1:5" customFormat="1" x14ac:dyDescent="0.25">
      <c r="A8" s="22"/>
      <c r="B8" s="24"/>
      <c r="C8" s="24"/>
      <c r="D8" s="24"/>
      <c r="E8" s="23"/>
    </row>
    <row r="9" spans="1:5" customFormat="1" ht="21" x14ac:dyDescent="0.35">
      <c r="A9" s="22"/>
      <c r="B9" s="65" t="s">
        <v>14</v>
      </c>
      <c r="C9" s="65"/>
      <c r="D9" s="65"/>
      <c r="E9" s="23"/>
    </row>
    <row r="10" spans="1:5" customFormat="1" x14ac:dyDescent="0.25">
      <c r="A10" s="22"/>
      <c r="B10" s="24"/>
      <c r="C10" s="24"/>
      <c r="D10" s="24"/>
      <c r="E10" s="23"/>
    </row>
    <row r="11" spans="1:5" customFormat="1" x14ac:dyDescent="0.25">
      <c r="A11" s="22"/>
      <c r="B11" s="24"/>
      <c r="C11" s="24"/>
      <c r="D11" s="24"/>
      <c r="E11" s="23"/>
    </row>
    <row r="12" spans="1:5" customFormat="1" x14ac:dyDescent="0.25">
      <c r="A12" s="22"/>
      <c r="B12" s="24"/>
      <c r="C12" s="24"/>
      <c r="D12" s="24"/>
      <c r="E12" s="23"/>
    </row>
    <row r="13" spans="1:5" customFormat="1" x14ac:dyDescent="0.25">
      <c r="A13" s="22"/>
      <c r="B13" s="24"/>
      <c r="C13" s="24"/>
      <c r="D13" s="24"/>
      <c r="E13" s="23"/>
    </row>
    <row r="14" spans="1:5" customFormat="1" ht="15.75" thickBot="1" x14ac:dyDescent="0.3">
      <c r="A14" s="25"/>
      <c r="B14" s="26"/>
      <c r="C14" s="26"/>
      <c r="D14" s="26"/>
      <c r="E14" s="27"/>
    </row>
    <row r="15" spans="1:5" ht="16.5" thickTop="1" thickBot="1" x14ac:dyDescent="0.3"/>
    <row r="16" spans="1:5" ht="21.75" customHeight="1" thickBot="1" x14ac:dyDescent="0.4">
      <c r="A16" s="28" t="s">
        <v>15</v>
      </c>
      <c r="B16" s="57"/>
      <c r="C16" s="57"/>
      <c r="D16" s="57"/>
      <c r="E16" s="58"/>
    </row>
    <row r="17" spans="1:5" ht="6" customHeight="1" thickBot="1" x14ac:dyDescent="0.3">
      <c r="A17"/>
    </row>
    <row r="18" spans="1:5" ht="22.5" customHeight="1" thickBot="1" x14ac:dyDescent="0.35">
      <c r="A18" s="29" t="s">
        <v>0</v>
      </c>
    </row>
    <row r="19" spans="1:5" ht="15.75" thickBot="1" x14ac:dyDescent="0.3">
      <c r="A19" s="30" t="s">
        <v>16</v>
      </c>
      <c r="B19" s="53"/>
      <c r="C19" s="54"/>
      <c r="D19" s="54"/>
      <c r="E19" s="55"/>
    </row>
    <row r="20" spans="1:5" ht="15.75" thickBot="1" x14ac:dyDescent="0.3">
      <c r="A20" s="30" t="s">
        <v>17</v>
      </c>
      <c r="B20" s="53"/>
      <c r="C20" s="54"/>
      <c r="D20" s="54"/>
      <c r="E20" s="55"/>
    </row>
    <row r="21" spans="1:5" ht="15.75" thickBot="1" x14ac:dyDescent="0.3">
      <c r="A21" s="30" t="s">
        <v>67</v>
      </c>
      <c r="B21" s="56"/>
      <c r="C21" s="57"/>
      <c r="D21" s="57"/>
      <c r="E21" s="58"/>
    </row>
    <row r="22" spans="1:5" ht="15.75" thickBot="1" x14ac:dyDescent="0.3">
      <c r="A22" s="30" t="s">
        <v>18</v>
      </c>
      <c r="B22" s="56"/>
      <c r="C22" s="57"/>
      <c r="D22" s="57"/>
      <c r="E22" s="58"/>
    </row>
    <row r="23" spans="1:5" ht="15.75" thickBot="1" x14ac:dyDescent="0.3">
      <c r="A23" s="30" t="s">
        <v>19</v>
      </c>
      <c r="B23" s="56"/>
      <c r="C23" s="57"/>
      <c r="D23" s="57"/>
      <c r="E23" s="58"/>
    </row>
    <row r="24" spans="1:5" ht="15.75" thickBot="1" x14ac:dyDescent="0.3">
      <c r="A24" s="30" t="s">
        <v>20</v>
      </c>
      <c r="B24" s="60"/>
      <c r="C24" s="60"/>
      <c r="D24" s="60"/>
      <c r="E24" s="61"/>
    </row>
    <row r="25" spans="1:5" ht="15.75" thickBot="1" x14ac:dyDescent="0.3">
      <c r="A25" s="30" t="s">
        <v>21</v>
      </c>
      <c r="B25" s="56"/>
      <c r="C25" s="57"/>
      <c r="D25" s="57"/>
      <c r="E25" s="58"/>
    </row>
    <row r="26" spans="1:5" customFormat="1" x14ac:dyDescent="0.25"/>
    <row r="27" spans="1:5" customFormat="1" x14ac:dyDescent="0.25"/>
    <row r="28" spans="1:5" customFormat="1" x14ac:dyDescent="0.25">
      <c r="A28" t="s">
        <v>76</v>
      </c>
      <c r="B28" t="s">
        <v>1</v>
      </c>
    </row>
    <row r="29" spans="1:5" customFormat="1" x14ac:dyDescent="0.25">
      <c r="B29" s="59" t="s">
        <v>2</v>
      </c>
      <c r="C29" s="59"/>
      <c r="D29" s="59"/>
      <c r="E29" s="59"/>
    </row>
    <row r="30" spans="1:5" customFormat="1" x14ac:dyDescent="0.25"/>
    <row r="31" spans="1:5" customFormat="1" x14ac:dyDescent="0.25">
      <c r="A31" t="s">
        <v>77</v>
      </c>
      <c r="B31" s="59" t="s">
        <v>3</v>
      </c>
      <c r="C31" s="59"/>
      <c r="D31" s="59"/>
      <c r="E31" s="59"/>
    </row>
    <row r="32" spans="1:5" customFormat="1" x14ac:dyDescent="0.25"/>
    <row r="33" spans="1:5" customFormat="1" x14ac:dyDescent="0.25">
      <c r="A33" t="s">
        <v>78</v>
      </c>
      <c r="B33" s="50" t="s">
        <v>70</v>
      </c>
    </row>
    <row r="34" spans="1:5" customFormat="1" x14ac:dyDescent="0.25">
      <c r="B34" s="50" t="s">
        <v>71</v>
      </c>
    </row>
    <row r="35" spans="1:5" customFormat="1" x14ac:dyDescent="0.25">
      <c r="B35" s="50" t="s">
        <v>72</v>
      </c>
    </row>
    <row r="36" spans="1:5" customFormat="1" x14ac:dyDescent="0.25">
      <c r="B36" s="51"/>
    </row>
    <row r="37" spans="1:5" customFormat="1" x14ac:dyDescent="0.25">
      <c r="A37" t="s">
        <v>79</v>
      </c>
      <c r="B37" s="50" t="s">
        <v>73</v>
      </c>
    </row>
    <row r="38" spans="1:5" customFormat="1" x14ac:dyDescent="0.25">
      <c r="B38" s="50" t="s">
        <v>74</v>
      </c>
    </row>
    <row r="39" spans="1:5" customFormat="1" x14ac:dyDescent="0.25">
      <c r="B39" s="50" t="s">
        <v>75</v>
      </c>
    </row>
    <row r="40" spans="1:5" customFormat="1" x14ac:dyDescent="0.25"/>
    <row r="41" spans="1:5" customFormat="1" x14ac:dyDescent="0.25"/>
    <row r="42" spans="1:5" customFormat="1" x14ac:dyDescent="0.25">
      <c r="A42" t="s">
        <v>4</v>
      </c>
      <c r="B42" s="59" t="s">
        <v>5</v>
      </c>
      <c r="C42" s="59"/>
      <c r="D42" s="59"/>
      <c r="E42" s="59"/>
    </row>
    <row r="43" spans="1:5" customFormat="1" x14ac:dyDescent="0.25">
      <c r="B43" s="59" t="s">
        <v>87</v>
      </c>
      <c r="C43" s="59"/>
      <c r="D43" s="59"/>
      <c r="E43" s="59"/>
    </row>
    <row r="44" spans="1:5" customFormat="1" x14ac:dyDescent="0.25">
      <c r="B44" s="59" t="s">
        <v>6</v>
      </c>
      <c r="C44" s="59"/>
      <c r="D44" s="59"/>
      <c r="E44" s="59"/>
    </row>
    <row r="45" spans="1:5" customFormat="1" x14ac:dyDescent="0.25">
      <c r="B45" s="59" t="s">
        <v>86</v>
      </c>
      <c r="C45" s="59"/>
      <c r="D45" s="59"/>
      <c r="E45" s="59"/>
    </row>
    <row r="46" spans="1:5" customFormat="1" x14ac:dyDescent="0.25">
      <c r="B46" t="s">
        <v>89</v>
      </c>
    </row>
    <row r="47" spans="1:5" customFormat="1" x14ac:dyDescent="0.25">
      <c r="B47" s="59" t="s">
        <v>88</v>
      </c>
      <c r="C47" s="59"/>
      <c r="D47" s="59"/>
      <c r="E47" s="59"/>
    </row>
    <row r="48" spans="1:5" customFormat="1" x14ac:dyDescent="0.25">
      <c r="B48" t="s">
        <v>90</v>
      </c>
    </row>
    <row r="49" spans="1:5" customFormat="1" x14ac:dyDescent="0.25"/>
    <row r="50" spans="1:5" customFormat="1" x14ac:dyDescent="0.25">
      <c r="A50" s="31" t="s">
        <v>7</v>
      </c>
      <c r="B50" s="66">
        <v>45710</v>
      </c>
      <c r="C50" s="66"/>
      <c r="D50" s="66"/>
      <c r="E50" s="66"/>
    </row>
    <row r="51" spans="1:5" customFormat="1" x14ac:dyDescent="0.25"/>
    <row r="52" spans="1:5" customFormat="1" x14ac:dyDescent="0.25">
      <c r="A52" t="s">
        <v>8</v>
      </c>
      <c r="B52" s="59" t="s">
        <v>91</v>
      </c>
      <c r="C52" s="59"/>
      <c r="D52" s="59"/>
      <c r="E52" s="59"/>
    </row>
    <row r="53" spans="1:5" customFormat="1" x14ac:dyDescent="0.25">
      <c r="B53" s="59" t="s">
        <v>9</v>
      </c>
      <c r="C53" s="59"/>
      <c r="D53" s="59"/>
      <c r="E53" s="59"/>
    </row>
    <row r="54" spans="1:5" customFormat="1" x14ac:dyDescent="0.25"/>
    <row r="55" spans="1:5" customFormat="1" x14ac:dyDescent="0.25">
      <c r="B55" s="67" t="s">
        <v>10</v>
      </c>
      <c r="C55" s="59"/>
      <c r="D55" s="59"/>
      <c r="E55" s="59"/>
    </row>
    <row r="56" spans="1:5" customFormat="1" x14ac:dyDescent="0.25"/>
    <row r="57" spans="1:5" customFormat="1" x14ac:dyDescent="0.25">
      <c r="B57" s="59" t="s">
        <v>11</v>
      </c>
      <c r="C57" s="59"/>
      <c r="D57" s="59"/>
      <c r="E57" s="59"/>
    </row>
    <row r="58" spans="1:5" customFormat="1" x14ac:dyDescent="0.25">
      <c r="B58" s="59" t="s">
        <v>80</v>
      </c>
      <c r="C58" s="59"/>
      <c r="D58" s="59"/>
      <c r="E58" s="59"/>
    </row>
    <row r="59" spans="1:5" customFormat="1" x14ac:dyDescent="0.25">
      <c r="B59" s="59" t="s">
        <v>12</v>
      </c>
      <c r="C59" s="59"/>
      <c r="D59" s="59"/>
      <c r="E59" s="59"/>
    </row>
    <row r="60" spans="1:5" customFormat="1" x14ac:dyDescent="0.25">
      <c r="B60" t="s">
        <v>13</v>
      </c>
    </row>
  </sheetData>
  <sheetProtection algorithmName="SHA-512" hashValue="EiVO/h80lZdMRL+nLDCaLc9joG+/kWyv+f6JRElyrZWM7/bHrxas34/bSMme2Ng2MdQZzD+u//vklwHcUtwR5g==" saltValue="RGfXMoPHO1aHNT+ffVUfEQ==" spinCount="100000" sheet="1" objects="1" scenarios="1"/>
  <mergeCells count="27">
    <mergeCell ref="B59:E59"/>
    <mergeCell ref="B16:E16"/>
    <mergeCell ref="B3:D3"/>
    <mergeCell ref="B4:D4"/>
    <mergeCell ref="B6:D6"/>
    <mergeCell ref="B7:D7"/>
    <mergeCell ref="B9:D9"/>
    <mergeCell ref="B50:E50"/>
    <mergeCell ref="B52:E52"/>
    <mergeCell ref="B53:E53"/>
    <mergeCell ref="B55:E55"/>
    <mergeCell ref="B57:E57"/>
    <mergeCell ref="B58:E58"/>
    <mergeCell ref="B44:E44"/>
    <mergeCell ref="B45:E45"/>
    <mergeCell ref="B47:E47"/>
    <mergeCell ref="B31:E31"/>
    <mergeCell ref="B42:E42"/>
    <mergeCell ref="B43:E43"/>
    <mergeCell ref="B23:E23"/>
    <mergeCell ref="B24:E24"/>
    <mergeCell ref="B25:E25"/>
    <mergeCell ref="B19:E19"/>
    <mergeCell ref="B20:E20"/>
    <mergeCell ref="B21:E21"/>
    <mergeCell ref="B22:E22"/>
    <mergeCell ref="B29:E29"/>
  </mergeCells>
  <hyperlinks>
    <hyperlink ref="B55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tabSelected="1" workbookViewId="0">
      <selection activeCell="G19" sqref="G19"/>
    </sheetView>
  </sheetViews>
  <sheetFormatPr baseColWidth="10" defaultColWidth="10.7109375" defaultRowHeight="15" x14ac:dyDescent="0.25"/>
  <cols>
    <col min="1" max="1" width="5.7109375" style="7" customWidth="1"/>
    <col min="2" max="2" width="33.28515625" style="7" customWidth="1"/>
    <col min="3" max="3" width="38.7109375" style="7" customWidth="1"/>
    <col min="4" max="4" width="19.140625" style="7" customWidth="1"/>
    <col min="5" max="5" width="10.140625" style="7" customWidth="1"/>
    <col min="6" max="6" width="6.28515625" style="7" customWidth="1"/>
    <col min="7" max="16384" width="10.7109375" style="7"/>
  </cols>
  <sheetData>
    <row r="1" spans="1:7" ht="15.75" thickBot="1" x14ac:dyDescent="0.3">
      <c r="A1"/>
      <c r="B1"/>
      <c r="C1"/>
      <c r="D1"/>
      <c r="E1"/>
      <c r="F1"/>
      <c r="G1"/>
    </row>
    <row r="2" spans="1:7" x14ac:dyDescent="0.25">
      <c r="A2" s="32"/>
      <c r="B2" s="33"/>
      <c r="C2" s="33"/>
      <c r="D2" s="33"/>
      <c r="E2" s="33"/>
      <c r="F2" s="34"/>
      <c r="G2"/>
    </row>
    <row r="3" spans="1:7" x14ac:dyDescent="0.25">
      <c r="A3" s="35"/>
      <c r="B3" s="24"/>
      <c r="C3" s="24"/>
      <c r="D3" s="24"/>
      <c r="E3" s="24"/>
      <c r="F3" s="36"/>
      <c r="G3"/>
    </row>
    <row r="4" spans="1:7" ht="18.75" x14ac:dyDescent="0.3">
      <c r="A4" s="35"/>
      <c r="B4" s="24"/>
      <c r="C4" s="37" t="s">
        <v>32</v>
      </c>
      <c r="D4" s="24"/>
      <c r="E4" s="24"/>
      <c r="F4" s="36"/>
      <c r="G4"/>
    </row>
    <row r="5" spans="1:7" ht="18.75" x14ac:dyDescent="0.3">
      <c r="A5" s="35"/>
      <c r="B5" s="24"/>
      <c r="C5" s="37" t="s">
        <v>92</v>
      </c>
      <c r="D5" s="24"/>
      <c r="E5" s="24"/>
      <c r="F5" s="36"/>
      <c r="G5"/>
    </row>
    <row r="6" spans="1:7" x14ac:dyDescent="0.25">
      <c r="A6" s="35"/>
      <c r="B6" s="24"/>
      <c r="C6" s="24"/>
      <c r="D6" s="24"/>
      <c r="E6" s="24"/>
      <c r="F6" s="36"/>
      <c r="G6"/>
    </row>
    <row r="7" spans="1:7" x14ac:dyDescent="0.25">
      <c r="A7" s="35"/>
      <c r="B7" s="24"/>
      <c r="C7" s="24"/>
      <c r="D7" s="24"/>
      <c r="E7" s="24"/>
      <c r="F7" s="36"/>
      <c r="G7"/>
    </row>
    <row r="8" spans="1:7" ht="18.75" x14ac:dyDescent="0.3">
      <c r="A8" s="35"/>
      <c r="B8" s="24"/>
      <c r="C8" s="37" t="s">
        <v>83</v>
      </c>
      <c r="D8" s="24"/>
      <c r="E8" s="24"/>
      <c r="F8" s="36"/>
      <c r="G8"/>
    </row>
    <row r="9" spans="1:7" ht="18.75" x14ac:dyDescent="0.3">
      <c r="A9" s="35"/>
      <c r="B9" s="24"/>
      <c r="C9" s="37" t="s">
        <v>84</v>
      </c>
      <c r="D9" s="24"/>
      <c r="E9" s="24"/>
      <c r="F9" s="36"/>
      <c r="G9"/>
    </row>
    <row r="10" spans="1:7" x14ac:dyDescent="0.25">
      <c r="A10" s="35"/>
      <c r="B10" s="24"/>
      <c r="C10" s="24"/>
      <c r="D10" s="24"/>
      <c r="E10" s="24"/>
      <c r="F10" s="36"/>
      <c r="G10"/>
    </row>
    <row r="11" spans="1:7" ht="15.75" customHeight="1" x14ac:dyDescent="0.25">
      <c r="A11" s="35"/>
      <c r="B11" s="24"/>
      <c r="C11" s="24"/>
      <c r="D11" s="24"/>
      <c r="E11" s="24"/>
      <c r="F11" s="36"/>
      <c r="G11"/>
    </row>
    <row r="12" spans="1:7" ht="24.75" customHeight="1" x14ac:dyDescent="0.25">
      <c r="A12" s="35"/>
      <c r="B12" s="24"/>
      <c r="C12" s="24" t="s">
        <v>14</v>
      </c>
      <c r="D12" s="24"/>
      <c r="E12" s="24"/>
      <c r="F12" s="36"/>
      <c r="G12"/>
    </row>
    <row r="13" spans="1:7" ht="21.75" thickBot="1" x14ac:dyDescent="0.4">
      <c r="A13" s="38"/>
      <c r="B13" s="39"/>
      <c r="C13" s="40"/>
      <c r="D13" s="40"/>
      <c r="E13" s="40"/>
      <c r="F13" s="41"/>
      <c r="G13"/>
    </row>
    <row r="14" spans="1:7" ht="15.75" thickBot="1" x14ac:dyDescent="0.3">
      <c r="A14"/>
      <c r="B14"/>
      <c r="C14"/>
      <c r="D14"/>
      <c r="E14"/>
      <c r="F14"/>
    </row>
    <row r="15" spans="1:7" ht="27.75" customHeight="1" thickBot="1" x14ac:dyDescent="0.3">
      <c r="A15" s="70" t="s">
        <v>65</v>
      </c>
      <c r="B15" s="71"/>
      <c r="C15" s="71"/>
      <c r="D15" s="71"/>
      <c r="E15" s="71"/>
      <c r="F15" s="72"/>
    </row>
    <row r="16" spans="1:7" ht="20.25" customHeight="1" thickBot="1" x14ac:dyDescent="0.3">
      <c r="A16"/>
      <c r="B16"/>
      <c r="C16"/>
      <c r="D16"/>
      <c r="E16"/>
      <c r="F16"/>
    </row>
    <row r="17" spans="1:6" ht="37.5" customHeight="1" thickBot="1" x14ac:dyDescent="0.3">
      <c r="A17" s="42" t="s">
        <v>23</v>
      </c>
      <c r="B17" s="42" t="s">
        <v>24</v>
      </c>
      <c r="C17" s="42" t="s">
        <v>25</v>
      </c>
      <c r="D17" s="42" t="s">
        <v>26</v>
      </c>
      <c r="E17" s="42" t="s">
        <v>27</v>
      </c>
      <c r="F17" s="43" t="s">
        <v>28</v>
      </c>
    </row>
    <row r="18" spans="1:6" ht="15.75" thickBot="1" x14ac:dyDescent="0.3">
      <c r="A18" s="30">
        <v>0</v>
      </c>
      <c r="B18" s="1" t="s">
        <v>29</v>
      </c>
      <c r="C18" s="1" t="s">
        <v>30</v>
      </c>
      <c r="D18" s="44">
        <v>2001</v>
      </c>
      <c r="E18" s="45">
        <v>1</v>
      </c>
      <c r="F18" s="46" t="s">
        <v>31</v>
      </c>
    </row>
    <row r="19" spans="1:6" x14ac:dyDescent="0.25">
      <c r="A19" s="47">
        <v>1</v>
      </c>
      <c r="B19" s="8"/>
      <c r="C19" s="8"/>
      <c r="D19" s="9"/>
      <c r="E19" s="10"/>
      <c r="F19" s="11"/>
    </row>
    <row r="20" spans="1:6" x14ac:dyDescent="0.25">
      <c r="A20" s="47">
        <v>2</v>
      </c>
      <c r="B20" s="8"/>
      <c r="C20" s="8"/>
      <c r="D20" s="9"/>
      <c r="E20" s="10"/>
      <c r="F20" s="11"/>
    </row>
    <row r="21" spans="1:6" x14ac:dyDescent="0.25">
      <c r="A21" s="47">
        <v>3</v>
      </c>
      <c r="B21" s="8"/>
      <c r="C21" s="8"/>
      <c r="D21" s="9"/>
      <c r="E21" s="10"/>
      <c r="F21" s="11"/>
    </row>
    <row r="22" spans="1:6" x14ac:dyDescent="0.25">
      <c r="A22" s="47">
        <v>4</v>
      </c>
      <c r="B22" s="8"/>
      <c r="C22" s="8"/>
      <c r="D22" s="9"/>
      <c r="E22" s="10"/>
      <c r="F22" s="11"/>
    </row>
    <row r="23" spans="1:6" x14ac:dyDescent="0.25">
      <c r="A23" s="47">
        <v>5</v>
      </c>
      <c r="B23" s="8"/>
      <c r="C23" s="8"/>
      <c r="D23" s="9"/>
      <c r="E23" s="10"/>
      <c r="F23" s="11"/>
    </row>
    <row r="24" spans="1:6" x14ac:dyDescent="0.25">
      <c r="A24" s="47">
        <v>6</v>
      </c>
      <c r="B24" s="8"/>
      <c r="C24" s="8"/>
      <c r="D24" s="9"/>
      <c r="E24" s="10"/>
      <c r="F24" s="11"/>
    </row>
    <row r="25" spans="1:6" x14ac:dyDescent="0.25">
      <c r="A25" s="47">
        <v>7</v>
      </c>
      <c r="B25" s="8"/>
      <c r="C25" s="8"/>
      <c r="D25" s="9"/>
      <c r="E25" s="10"/>
      <c r="F25" s="11"/>
    </row>
    <row r="26" spans="1:6" x14ac:dyDescent="0.25">
      <c r="A26" s="47">
        <v>8</v>
      </c>
      <c r="B26" s="8"/>
      <c r="C26" s="8"/>
      <c r="D26" s="9"/>
      <c r="E26" s="10"/>
      <c r="F26" s="11"/>
    </row>
    <row r="27" spans="1:6" x14ac:dyDescent="0.25">
      <c r="A27" s="47">
        <v>9</v>
      </c>
      <c r="B27" s="8"/>
      <c r="C27" s="8"/>
      <c r="D27" s="9"/>
      <c r="E27" s="10"/>
      <c r="F27" s="11"/>
    </row>
    <row r="28" spans="1:6" x14ac:dyDescent="0.25">
      <c r="A28" s="47">
        <v>10</v>
      </c>
      <c r="B28" s="8"/>
      <c r="C28" s="8"/>
      <c r="D28" s="9"/>
      <c r="E28" s="10"/>
      <c r="F28" s="11"/>
    </row>
    <row r="29" spans="1:6" x14ac:dyDescent="0.25">
      <c r="A29" s="47">
        <v>11</v>
      </c>
      <c r="B29" s="8"/>
      <c r="C29" s="8"/>
      <c r="D29" s="9"/>
      <c r="E29" s="10"/>
      <c r="F29" s="11"/>
    </row>
    <row r="30" spans="1:6" x14ac:dyDescent="0.25">
      <c r="A30" s="47">
        <v>12</v>
      </c>
      <c r="B30" s="8"/>
      <c r="C30" s="8"/>
      <c r="D30" s="9"/>
      <c r="E30" s="10"/>
      <c r="F30" s="11"/>
    </row>
    <row r="31" spans="1:6" x14ac:dyDescent="0.25">
      <c r="A31" s="47">
        <v>13</v>
      </c>
      <c r="B31" s="8"/>
      <c r="C31" s="8"/>
      <c r="D31" s="9"/>
      <c r="E31" s="10"/>
      <c r="F31" s="11"/>
    </row>
    <row r="32" spans="1:6" x14ac:dyDescent="0.25">
      <c r="A32" s="47">
        <v>14</v>
      </c>
      <c r="B32" s="8"/>
      <c r="C32" s="8"/>
      <c r="D32" s="9"/>
      <c r="E32" s="10"/>
      <c r="F32" s="11"/>
    </row>
    <row r="33" spans="1:6" x14ac:dyDescent="0.25">
      <c r="A33" s="47">
        <v>15</v>
      </c>
      <c r="B33" s="8"/>
      <c r="C33" s="8"/>
      <c r="D33" s="9"/>
      <c r="E33" s="10"/>
      <c r="F33" s="11"/>
    </row>
    <row r="34" spans="1:6" x14ac:dyDescent="0.25">
      <c r="A34" s="47">
        <v>16</v>
      </c>
      <c r="B34" s="8"/>
      <c r="C34" s="8"/>
      <c r="D34" s="9"/>
      <c r="E34" s="10"/>
      <c r="F34" s="11"/>
    </row>
    <row r="35" spans="1:6" x14ac:dyDescent="0.25">
      <c r="A35" s="47">
        <v>17</v>
      </c>
      <c r="B35" s="8"/>
      <c r="C35" s="8"/>
      <c r="D35" s="9"/>
      <c r="E35" s="10"/>
      <c r="F35" s="11"/>
    </row>
    <row r="36" spans="1:6" x14ac:dyDescent="0.25">
      <c r="A36" s="47">
        <v>18</v>
      </c>
      <c r="B36" s="8"/>
      <c r="C36" s="8"/>
      <c r="D36" s="9"/>
      <c r="E36" s="10"/>
      <c r="F36" s="11"/>
    </row>
    <row r="37" spans="1:6" x14ac:dyDescent="0.25">
      <c r="A37" s="47">
        <v>19</v>
      </c>
      <c r="B37" s="8"/>
      <c r="C37" s="8"/>
      <c r="D37" s="9"/>
      <c r="E37" s="10"/>
      <c r="F37" s="11"/>
    </row>
    <row r="38" spans="1:6" x14ac:dyDescent="0.25">
      <c r="A38" s="47">
        <v>20</v>
      </c>
      <c r="B38" s="8"/>
      <c r="C38" s="8"/>
      <c r="D38" s="9"/>
      <c r="E38" s="10"/>
      <c r="F38" s="11"/>
    </row>
    <row r="39" spans="1:6" x14ac:dyDescent="0.25">
      <c r="A39" s="47">
        <v>21</v>
      </c>
      <c r="B39" s="8"/>
      <c r="C39" s="8"/>
      <c r="D39" s="9"/>
      <c r="E39" s="10"/>
      <c r="F39" s="11"/>
    </row>
    <row r="40" spans="1:6" x14ac:dyDescent="0.25">
      <c r="A40" s="47">
        <v>22</v>
      </c>
      <c r="B40" s="8"/>
      <c r="C40" s="8"/>
      <c r="D40" s="9"/>
      <c r="E40" s="10"/>
      <c r="F40" s="11"/>
    </row>
    <row r="41" spans="1:6" x14ac:dyDescent="0.25">
      <c r="A41" s="47">
        <v>23</v>
      </c>
      <c r="B41" s="8"/>
      <c r="C41" s="8"/>
      <c r="D41" s="9"/>
      <c r="E41" s="10"/>
      <c r="F41" s="11"/>
    </row>
    <row r="42" spans="1:6" x14ac:dyDescent="0.25">
      <c r="A42" s="47">
        <v>24</v>
      </c>
      <c r="B42" s="8"/>
      <c r="C42" s="8"/>
      <c r="D42" s="9"/>
      <c r="E42" s="10"/>
      <c r="F42" s="11"/>
    </row>
    <row r="43" spans="1:6" x14ac:dyDescent="0.25">
      <c r="A43" s="47">
        <v>25</v>
      </c>
      <c r="B43" s="8"/>
      <c r="C43" s="8"/>
      <c r="D43" s="9"/>
      <c r="E43" s="10"/>
      <c r="F43" s="11"/>
    </row>
    <row r="44" spans="1:6" x14ac:dyDescent="0.25">
      <c r="A44" s="47">
        <v>26</v>
      </c>
      <c r="B44" s="8"/>
      <c r="C44" s="8"/>
      <c r="D44" s="9"/>
      <c r="E44" s="10"/>
      <c r="F44" s="11"/>
    </row>
    <row r="45" spans="1:6" x14ac:dyDescent="0.25">
      <c r="A45" s="47">
        <v>27</v>
      </c>
      <c r="B45" s="8"/>
      <c r="C45" s="8"/>
      <c r="D45" s="9"/>
      <c r="E45" s="10"/>
      <c r="F45" s="11"/>
    </row>
    <row r="46" spans="1:6" x14ac:dyDescent="0.25">
      <c r="A46" s="47">
        <v>28</v>
      </c>
      <c r="B46" s="8"/>
      <c r="C46" s="8"/>
      <c r="D46" s="9"/>
      <c r="E46" s="10"/>
      <c r="F46" s="11"/>
    </row>
    <row r="47" spans="1:6" x14ac:dyDescent="0.25">
      <c r="A47" s="47">
        <v>29</v>
      </c>
      <c r="B47" s="8"/>
      <c r="C47" s="8"/>
      <c r="D47" s="9"/>
      <c r="E47" s="10"/>
      <c r="F47" s="11"/>
    </row>
    <row r="48" spans="1:6" x14ac:dyDescent="0.25">
      <c r="A48" s="47">
        <v>30</v>
      </c>
      <c r="B48" s="8"/>
      <c r="C48" s="8"/>
      <c r="D48" s="9"/>
      <c r="E48" s="10"/>
      <c r="F48" s="11"/>
    </row>
    <row r="49" spans="1:6" x14ac:dyDescent="0.25">
      <c r="A49" s="47">
        <v>31</v>
      </c>
      <c r="B49" s="8"/>
      <c r="C49" s="8"/>
      <c r="D49" s="9"/>
      <c r="E49" s="10"/>
      <c r="F49" s="11"/>
    </row>
    <row r="50" spans="1:6" x14ac:dyDescent="0.25">
      <c r="A50" s="47">
        <v>32</v>
      </c>
      <c r="B50" s="8"/>
      <c r="C50" s="8"/>
      <c r="D50" s="9"/>
      <c r="E50" s="10"/>
      <c r="F50" s="11"/>
    </row>
    <row r="51" spans="1:6" x14ac:dyDescent="0.25">
      <c r="A51" s="47">
        <v>33</v>
      </c>
      <c r="B51" s="8"/>
      <c r="C51" s="8"/>
      <c r="D51" s="9"/>
      <c r="E51" s="10"/>
      <c r="F51" s="11"/>
    </row>
    <row r="52" spans="1:6" x14ac:dyDescent="0.25">
      <c r="A52" s="47">
        <v>34</v>
      </c>
      <c r="B52" s="8"/>
      <c r="C52" s="8"/>
      <c r="D52" s="9"/>
      <c r="E52" s="10"/>
      <c r="F52" s="11"/>
    </row>
    <row r="53" spans="1:6" x14ac:dyDescent="0.25">
      <c r="A53" s="47">
        <v>35</v>
      </c>
      <c r="B53" s="8"/>
      <c r="C53" s="8"/>
      <c r="D53" s="9"/>
      <c r="E53" s="10"/>
      <c r="F53" s="11"/>
    </row>
    <row r="54" spans="1:6" x14ac:dyDescent="0.25">
      <c r="A54" s="47">
        <v>36</v>
      </c>
      <c r="B54" s="8"/>
      <c r="C54" s="8"/>
      <c r="D54" s="9"/>
      <c r="E54" s="10"/>
      <c r="F54" s="11"/>
    </row>
    <row r="55" spans="1:6" x14ac:dyDescent="0.25">
      <c r="A55" s="47">
        <v>37</v>
      </c>
      <c r="B55" s="8"/>
      <c r="C55" s="8"/>
      <c r="D55" s="9"/>
      <c r="E55" s="10"/>
      <c r="F55" s="11"/>
    </row>
    <row r="56" spans="1:6" x14ac:dyDescent="0.25">
      <c r="A56" s="47">
        <v>38</v>
      </c>
      <c r="B56" s="8"/>
      <c r="C56" s="8"/>
      <c r="D56" s="9"/>
      <c r="E56" s="10"/>
      <c r="F56" s="11"/>
    </row>
    <row r="57" spans="1:6" x14ac:dyDescent="0.25">
      <c r="A57" s="47">
        <v>39</v>
      </c>
      <c r="B57" s="8"/>
      <c r="C57" s="8"/>
      <c r="D57" s="9"/>
      <c r="E57" s="10"/>
      <c r="F57" s="11"/>
    </row>
    <row r="58" spans="1:6" x14ac:dyDescent="0.25">
      <c r="A58" s="47">
        <v>40</v>
      </c>
      <c r="B58" s="8"/>
      <c r="C58" s="8"/>
      <c r="D58" s="9"/>
      <c r="E58" s="10"/>
      <c r="F58" s="11"/>
    </row>
    <row r="59" spans="1:6" x14ac:dyDescent="0.25">
      <c r="A59" s="47">
        <v>41</v>
      </c>
      <c r="B59" s="8"/>
      <c r="C59" s="8"/>
      <c r="D59" s="9"/>
      <c r="E59" s="10"/>
      <c r="F59" s="11"/>
    </row>
    <row r="60" spans="1:6" x14ac:dyDescent="0.25">
      <c r="A60" s="47">
        <v>42</v>
      </c>
      <c r="B60" s="8"/>
      <c r="C60" s="8"/>
      <c r="D60" s="9"/>
      <c r="E60" s="10"/>
      <c r="F60" s="11"/>
    </row>
    <row r="61" spans="1:6" x14ac:dyDescent="0.25">
      <c r="A61" s="47">
        <v>43</v>
      </c>
      <c r="B61" s="8"/>
      <c r="C61" s="8"/>
      <c r="D61" s="9"/>
      <c r="E61" s="10"/>
      <c r="F61" s="11"/>
    </row>
    <row r="62" spans="1:6" x14ac:dyDescent="0.25">
      <c r="A62" s="47">
        <v>44</v>
      </c>
      <c r="B62" s="8"/>
      <c r="C62" s="8"/>
      <c r="D62" s="9"/>
      <c r="E62" s="10"/>
      <c r="F62" s="11"/>
    </row>
    <row r="63" spans="1:6" x14ac:dyDescent="0.25">
      <c r="A63" s="47">
        <v>45</v>
      </c>
      <c r="B63" s="8"/>
      <c r="C63" s="8"/>
      <c r="D63" s="9"/>
      <c r="E63" s="10"/>
      <c r="F63" s="11"/>
    </row>
    <row r="64" spans="1:6" x14ac:dyDescent="0.25">
      <c r="A64" s="47">
        <v>46</v>
      </c>
      <c r="B64" s="8"/>
      <c r="C64" s="8"/>
      <c r="D64" s="9"/>
      <c r="E64" s="10"/>
      <c r="F64" s="11"/>
    </row>
    <row r="65" spans="1:6" x14ac:dyDescent="0.25">
      <c r="A65" s="47">
        <v>47</v>
      </c>
      <c r="B65" s="8"/>
      <c r="C65" s="8"/>
      <c r="D65" s="9"/>
      <c r="E65" s="10"/>
      <c r="F65" s="11"/>
    </row>
    <row r="66" spans="1:6" x14ac:dyDescent="0.25">
      <c r="A66" s="47">
        <v>48</v>
      </c>
      <c r="B66" s="8"/>
      <c r="C66" s="8"/>
      <c r="D66" s="9"/>
      <c r="E66" s="10"/>
      <c r="F66" s="11"/>
    </row>
    <row r="67" spans="1:6" x14ac:dyDescent="0.25">
      <c r="A67" s="47">
        <v>49</v>
      </c>
      <c r="B67" s="8"/>
      <c r="C67" s="8"/>
      <c r="D67" s="9"/>
      <c r="E67" s="10"/>
      <c r="F67" s="11"/>
    </row>
    <row r="68" spans="1:6" ht="15.75" thickBot="1" x14ac:dyDescent="0.3">
      <c r="A68" s="48">
        <v>50</v>
      </c>
      <c r="B68" s="12"/>
      <c r="C68" s="12"/>
      <c r="D68" s="13"/>
      <c r="E68" s="14"/>
      <c r="F68" s="15"/>
    </row>
    <row r="69" spans="1:6" x14ac:dyDescent="0.25">
      <c r="A69" s="7" t="s">
        <v>36</v>
      </c>
      <c r="B69" s="68" t="s">
        <v>38</v>
      </c>
      <c r="C69" s="68"/>
      <c r="D69" s="68"/>
      <c r="E69" s="68"/>
      <c r="F69" s="68"/>
    </row>
    <row r="70" spans="1:6" x14ac:dyDescent="0.25">
      <c r="B70" s="69" t="s">
        <v>37</v>
      </c>
      <c r="C70" s="69"/>
      <c r="D70" s="69"/>
      <c r="E70" s="69"/>
      <c r="F70" s="69"/>
    </row>
  </sheetData>
  <sheetProtection algorithmName="SHA-512" hashValue="fjcZ1fmL4sYZUaec04wNb+MOgoydsjURqwo5uDMbkzm2Jgwy1Du7PDahmHsrX2W4TSvTEoN3vhdQlH2dwhLKuw==" saltValue="nU+Iwjx935Kxsi2Uin5N7Q==" spinCount="100000" sheet="1" objects="1" scenarios="1"/>
  <mergeCells count="3">
    <mergeCell ref="B69:F69"/>
    <mergeCell ref="B70:F70"/>
    <mergeCell ref="A15:F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workbookViewId="0">
      <selection activeCell="B21" sqref="B21"/>
    </sheetView>
  </sheetViews>
  <sheetFormatPr baseColWidth="10" defaultColWidth="11.42578125" defaultRowHeight="15" x14ac:dyDescent="0.25"/>
  <cols>
    <col min="1" max="1" width="5.85546875" customWidth="1"/>
    <col min="2" max="2" width="33.28515625" customWidth="1"/>
    <col min="3" max="3" width="38.7109375" customWidth="1"/>
    <col min="4" max="4" width="19.140625" customWidth="1"/>
    <col min="5" max="5" width="10.140625" customWidth="1"/>
    <col min="6" max="6" width="6.28515625" customWidth="1"/>
  </cols>
  <sheetData>
    <row r="1" spans="1:6" ht="15.75" thickBot="1" x14ac:dyDescent="0.3"/>
    <row r="2" spans="1:6" x14ac:dyDescent="0.25">
      <c r="A2" s="32"/>
      <c r="B2" s="33"/>
      <c r="C2" s="33"/>
      <c r="D2" s="33"/>
      <c r="E2" s="33"/>
      <c r="F2" s="34"/>
    </row>
    <row r="3" spans="1:6" x14ac:dyDescent="0.25">
      <c r="A3" s="35"/>
      <c r="B3" s="24"/>
      <c r="C3" s="24"/>
      <c r="D3" s="24"/>
      <c r="E3" s="24"/>
      <c r="F3" s="36"/>
    </row>
    <row r="4" spans="1:6" ht="18.75" x14ac:dyDescent="0.3">
      <c r="A4" s="35"/>
      <c r="B4" s="24"/>
      <c r="C4" s="37" t="s">
        <v>32</v>
      </c>
      <c r="D4" s="24"/>
      <c r="E4" s="24"/>
      <c r="F4" s="36"/>
    </row>
    <row r="5" spans="1:6" ht="18.75" x14ac:dyDescent="0.3">
      <c r="A5" s="35"/>
      <c r="B5" s="24"/>
      <c r="C5" s="37" t="s">
        <v>92</v>
      </c>
      <c r="D5" s="24"/>
      <c r="E5" s="24"/>
      <c r="F5" s="36"/>
    </row>
    <row r="6" spans="1:6" x14ac:dyDescent="0.25">
      <c r="A6" s="35"/>
      <c r="B6" s="24"/>
      <c r="C6" s="24"/>
      <c r="D6" s="24"/>
      <c r="E6" s="24"/>
      <c r="F6" s="36"/>
    </row>
    <row r="7" spans="1:6" x14ac:dyDescent="0.25">
      <c r="A7" s="35"/>
      <c r="B7" s="24"/>
      <c r="C7" s="24"/>
      <c r="D7" s="24"/>
      <c r="E7" s="24"/>
      <c r="F7" s="36"/>
    </row>
    <row r="8" spans="1:6" ht="18.75" x14ac:dyDescent="0.3">
      <c r="A8" s="35"/>
      <c r="B8" s="24"/>
      <c r="C8" s="37" t="s">
        <v>83</v>
      </c>
      <c r="D8" s="24"/>
      <c r="E8" s="24"/>
      <c r="F8" s="36"/>
    </row>
    <row r="9" spans="1:6" ht="18.75" x14ac:dyDescent="0.3">
      <c r="A9" s="35"/>
      <c r="B9" s="24"/>
      <c r="C9" s="37" t="s">
        <v>84</v>
      </c>
      <c r="D9" s="24"/>
      <c r="E9" s="24"/>
      <c r="F9" s="36"/>
    </row>
    <row r="10" spans="1:6" x14ac:dyDescent="0.25">
      <c r="A10" s="35"/>
      <c r="B10" s="24"/>
      <c r="C10" s="24"/>
      <c r="D10" s="24"/>
      <c r="E10" s="24"/>
      <c r="F10" s="36"/>
    </row>
    <row r="11" spans="1:6" x14ac:dyDescent="0.25">
      <c r="A11" s="35"/>
      <c r="B11" s="24"/>
      <c r="C11" s="24"/>
      <c r="D11" s="24"/>
      <c r="E11" s="24"/>
      <c r="F11" s="36"/>
    </row>
    <row r="12" spans="1:6" ht="15.75" customHeight="1" x14ac:dyDescent="0.25">
      <c r="A12" s="35"/>
      <c r="B12" s="24"/>
      <c r="C12" s="24" t="s">
        <v>14</v>
      </c>
      <c r="D12" s="24"/>
      <c r="E12" s="24"/>
      <c r="F12" s="36"/>
    </row>
    <row r="13" spans="1:6" ht="24.75" customHeight="1" thickBot="1" x14ac:dyDescent="0.4">
      <c r="A13" s="38"/>
      <c r="B13" s="39"/>
      <c r="C13" s="40"/>
      <c r="D13" s="40"/>
      <c r="E13" s="40"/>
      <c r="F13" s="41"/>
    </row>
    <row r="14" spans="1:6" ht="15.75" thickBot="1" x14ac:dyDescent="0.3"/>
    <row r="15" spans="1:6" ht="27.75" customHeight="1" thickBot="1" x14ac:dyDescent="0.3">
      <c r="A15" s="70" t="s">
        <v>66</v>
      </c>
      <c r="B15" s="71"/>
      <c r="C15" s="71"/>
      <c r="D15" s="71"/>
      <c r="E15" s="71"/>
      <c r="F15" s="72"/>
    </row>
    <row r="16" spans="1:6" ht="14.25" customHeight="1" thickBot="1" x14ac:dyDescent="0.3"/>
    <row r="17" spans="1:6" ht="37.5" customHeight="1" thickBot="1" x14ac:dyDescent="0.3">
      <c r="A17" s="42" t="s">
        <v>23</v>
      </c>
      <c r="B17" s="42" t="s">
        <v>33</v>
      </c>
      <c r="C17" s="42" t="s">
        <v>34</v>
      </c>
      <c r="D17" s="42" t="s">
        <v>26</v>
      </c>
      <c r="E17" s="42" t="s">
        <v>27</v>
      </c>
      <c r="F17" s="43" t="s">
        <v>28</v>
      </c>
    </row>
    <row r="18" spans="1:6" ht="15.75" thickBot="1" x14ac:dyDescent="0.3">
      <c r="A18" s="30">
        <v>0</v>
      </c>
      <c r="B18" s="1" t="s">
        <v>29</v>
      </c>
      <c r="C18" s="1" t="s">
        <v>35</v>
      </c>
      <c r="D18" s="44">
        <v>2001</v>
      </c>
      <c r="E18" s="45">
        <v>5</v>
      </c>
      <c r="F18" s="46" t="s">
        <v>31</v>
      </c>
    </row>
    <row r="19" spans="1:6" x14ac:dyDescent="0.25">
      <c r="A19" s="47">
        <v>1</v>
      </c>
      <c r="B19" s="8"/>
      <c r="C19" s="8"/>
      <c r="D19" s="9"/>
      <c r="E19" s="10"/>
      <c r="F19" s="11"/>
    </row>
    <row r="20" spans="1:6" x14ac:dyDescent="0.25">
      <c r="A20" s="47">
        <v>2</v>
      </c>
      <c r="B20" s="8"/>
      <c r="C20" s="8"/>
      <c r="D20" s="9"/>
      <c r="E20" s="10"/>
      <c r="F20" s="11"/>
    </row>
    <row r="21" spans="1:6" x14ac:dyDescent="0.25">
      <c r="A21" s="47">
        <v>3</v>
      </c>
      <c r="B21" s="8"/>
      <c r="C21" s="8"/>
      <c r="D21" s="9"/>
      <c r="E21" s="10"/>
      <c r="F21" s="11"/>
    </row>
    <row r="22" spans="1:6" x14ac:dyDescent="0.25">
      <c r="A22" s="47">
        <v>4</v>
      </c>
      <c r="B22" s="8"/>
      <c r="C22" s="8"/>
      <c r="D22" s="9"/>
      <c r="E22" s="10"/>
      <c r="F22" s="11"/>
    </row>
    <row r="23" spans="1:6" x14ac:dyDescent="0.25">
      <c r="A23" s="47">
        <v>5</v>
      </c>
      <c r="B23" s="8"/>
      <c r="C23" s="8"/>
      <c r="D23" s="9"/>
      <c r="E23" s="10"/>
      <c r="F23" s="11"/>
    </row>
    <row r="24" spans="1:6" x14ac:dyDescent="0.25">
      <c r="A24" s="47">
        <v>6</v>
      </c>
      <c r="B24" s="8"/>
      <c r="C24" s="8"/>
      <c r="D24" s="9"/>
      <c r="E24" s="10"/>
      <c r="F24" s="11"/>
    </row>
    <row r="25" spans="1:6" x14ac:dyDescent="0.25">
      <c r="A25" s="47">
        <v>7</v>
      </c>
      <c r="B25" s="8"/>
      <c r="C25" s="8"/>
      <c r="D25" s="9"/>
      <c r="E25" s="10"/>
      <c r="F25" s="11"/>
    </row>
    <row r="26" spans="1:6" x14ac:dyDescent="0.25">
      <c r="A26" s="47">
        <v>8</v>
      </c>
      <c r="B26" s="8"/>
      <c r="C26" s="8"/>
      <c r="D26" s="9"/>
      <c r="E26" s="10"/>
      <c r="F26" s="11"/>
    </row>
    <row r="27" spans="1:6" x14ac:dyDescent="0.25">
      <c r="A27" s="47">
        <v>9</v>
      </c>
      <c r="B27" s="8"/>
      <c r="C27" s="8"/>
      <c r="D27" s="9"/>
      <c r="E27" s="10"/>
      <c r="F27" s="11"/>
    </row>
    <row r="28" spans="1:6" x14ac:dyDescent="0.25">
      <c r="A28" s="47">
        <v>10</v>
      </c>
      <c r="B28" s="8"/>
      <c r="C28" s="8"/>
      <c r="D28" s="9"/>
      <c r="E28" s="10"/>
      <c r="F28" s="11"/>
    </row>
    <row r="29" spans="1:6" x14ac:dyDescent="0.25">
      <c r="A29" s="47">
        <v>11</v>
      </c>
      <c r="B29" s="8"/>
      <c r="C29" s="8"/>
      <c r="D29" s="9"/>
      <c r="E29" s="10"/>
      <c r="F29" s="11"/>
    </row>
    <row r="30" spans="1:6" x14ac:dyDescent="0.25">
      <c r="A30" s="47">
        <v>12</v>
      </c>
      <c r="B30" s="8"/>
      <c r="C30" s="8"/>
      <c r="D30" s="9"/>
      <c r="E30" s="10"/>
      <c r="F30" s="11"/>
    </row>
    <row r="31" spans="1:6" x14ac:dyDescent="0.25">
      <c r="A31" s="47">
        <v>13</v>
      </c>
      <c r="B31" s="8"/>
      <c r="C31" s="8"/>
      <c r="D31" s="9"/>
      <c r="E31" s="10"/>
      <c r="F31" s="11"/>
    </row>
    <row r="32" spans="1:6" x14ac:dyDescent="0.25">
      <c r="A32" s="47">
        <v>14</v>
      </c>
      <c r="B32" s="8"/>
      <c r="C32" s="8"/>
      <c r="D32" s="9"/>
      <c r="E32" s="10"/>
      <c r="F32" s="11"/>
    </row>
    <row r="33" spans="1:6" x14ac:dyDescent="0.25">
      <c r="A33" s="47">
        <v>15</v>
      </c>
      <c r="B33" s="8"/>
      <c r="C33" s="8"/>
      <c r="D33" s="9"/>
      <c r="E33" s="10"/>
      <c r="F33" s="11"/>
    </row>
    <row r="34" spans="1:6" x14ac:dyDescent="0.25">
      <c r="A34" s="47">
        <v>16</v>
      </c>
      <c r="B34" s="8"/>
      <c r="C34" s="8"/>
      <c r="D34" s="9"/>
      <c r="E34" s="10"/>
      <c r="F34" s="11"/>
    </row>
    <row r="35" spans="1:6" x14ac:dyDescent="0.25">
      <c r="A35" s="47">
        <v>17</v>
      </c>
      <c r="B35" s="8"/>
      <c r="C35" s="8"/>
      <c r="D35" s="9"/>
      <c r="E35" s="10"/>
      <c r="F35" s="11"/>
    </row>
    <row r="36" spans="1:6" x14ac:dyDescent="0.25">
      <c r="A36" s="47">
        <v>18</v>
      </c>
      <c r="B36" s="8"/>
      <c r="C36" s="8"/>
      <c r="D36" s="9"/>
      <c r="E36" s="10"/>
      <c r="F36" s="11"/>
    </row>
    <row r="37" spans="1:6" x14ac:dyDescent="0.25">
      <c r="A37" s="47">
        <v>19</v>
      </c>
      <c r="B37" s="8"/>
      <c r="C37" s="8"/>
      <c r="D37" s="9"/>
      <c r="E37" s="10"/>
      <c r="F37" s="11"/>
    </row>
    <row r="38" spans="1:6" x14ac:dyDescent="0.25">
      <c r="A38" s="47">
        <v>20</v>
      </c>
      <c r="B38" s="8"/>
      <c r="C38" s="8"/>
      <c r="D38" s="9"/>
      <c r="E38" s="10"/>
      <c r="F38" s="11"/>
    </row>
    <row r="39" spans="1:6" x14ac:dyDescent="0.25">
      <c r="A39" s="47">
        <v>21</v>
      </c>
      <c r="B39" s="8"/>
      <c r="C39" s="8"/>
      <c r="D39" s="9"/>
      <c r="E39" s="10"/>
      <c r="F39" s="11"/>
    </row>
    <row r="40" spans="1:6" x14ac:dyDescent="0.25">
      <c r="A40" s="47">
        <v>22</v>
      </c>
      <c r="B40" s="8"/>
      <c r="C40" s="8"/>
      <c r="D40" s="9"/>
      <c r="E40" s="10"/>
      <c r="F40" s="11"/>
    </row>
    <row r="41" spans="1:6" x14ac:dyDescent="0.25">
      <c r="A41" s="47">
        <v>23</v>
      </c>
      <c r="B41" s="8"/>
      <c r="C41" s="8"/>
      <c r="D41" s="9"/>
      <c r="E41" s="10"/>
      <c r="F41" s="11"/>
    </row>
    <row r="42" spans="1:6" x14ac:dyDescent="0.25">
      <c r="A42" s="47">
        <v>24</v>
      </c>
      <c r="B42" s="8"/>
      <c r="C42" s="8"/>
      <c r="D42" s="9"/>
      <c r="E42" s="10"/>
      <c r="F42" s="11"/>
    </row>
    <row r="43" spans="1:6" x14ac:dyDescent="0.25">
      <c r="A43" s="47">
        <v>25</v>
      </c>
      <c r="B43" s="8"/>
      <c r="C43" s="8"/>
      <c r="D43" s="9"/>
      <c r="E43" s="10"/>
      <c r="F43" s="11"/>
    </row>
    <row r="44" spans="1:6" x14ac:dyDescent="0.25">
      <c r="A44" s="47">
        <v>26</v>
      </c>
      <c r="B44" s="8"/>
      <c r="C44" s="8"/>
      <c r="D44" s="9"/>
      <c r="E44" s="10"/>
      <c r="F44" s="11"/>
    </row>
    <row r="45" spans="1:6" x14ac:dyDescent="0.25">
      <c r="A45" s="47">
        <v>27</v>
      </c>
      <c r="B45" s="8"/>
      <c r="C45" s="8"/>
      <c r="D45" s="9"/>
      <c r="E45" s="10"/>
      <c r="F45" s="11"/>
    </row>
    <row r="46" spans="1:6" x14ac:dyDescent="0.25">
      <c r="A46" s="47">
        <v>28</v>
      </c>
      <c r="B46" s="8"/>
      <c r="C46" s="8"/>
      <c r="D46" s="9"/>
      <c r="E46" s="10"/>
      <c r="F46" s="11"/>
    </row>
    <row r="47" spans="1:6" x14ac:dyDescent="0.25">
      <c r="A47" s="47">
        <v>29</v>
      </c>
      <c r="B47" s="8"/>
      <c r="C47" s="8"/>
      <c r="D47" s="9"/>
      <c r="E47" s="10"/>
      <c r="F47" s="11"/>
    </row>
    <row r="48" spans="1:6" x14ac:dyDescent="0.25">
      <c r="A48" s="47">
        <v>30</v>
      </c>
      <c r="B48" s="8"/>
      <c r="C48" s="8"/>
      <c r="D48" s="9"/>
      <c r="E48" s="10"/>
      <c r="F48" s="11"/>
    </row>
    <row r="49" spans="1:6" x14ac:dyDescent="0.25">
      <c r="A49" s="47">
        <v>31</v>
      </c>
      <c r="B49" s="8"/>
      <c r="C49" s="8"/>
      <c r="D49" s="9"/>
      <c r="E49" s="10"/>
      <c r="F49" s="11"/>
    </row>
    <row r="50" spans="1:6" x14ac:dyDescent="0.25">
      <c r="A50" s="47">
        <v>32</v>
      </c>
      <c r="B50" s="8"/>
      <c r="C50" s="8"/>
      <c r="D50" s="9"/>
      <c r="E50" s="10"/>
      <c r="F50" s="11"/>
    </row>
    <row r="51" spans="1:6" x14ac:dyDescent="0.25">
      <c r="A51" s="47">
        <v>33</v>
      </c>
      <c r="B51" s="8"/>
      <c r="C51" s="8"/>
      <c r="D51" s="9"/>
      <c r="E51" s="10"/>
      <c r="F51" s="11"/>
    </row>
    <row r="52" spans="1:6" x14ac:dyDescent="0.25">
      <c r="A52" s="47">
        <v>34</v>
      </c>
      <c r="B52" s="8"/>
      <c r="C52" s="8"/>
      <c r="D52" s="9"/>
      <c r="E52" s="10"/>
      <c r="F52" s="11"/>
    </row>
    <row r="53" spans="1:6" x14ac:dyDescent="0.25">
      <c r="A53" s="47">
        <v>35</v>
      </c>
      <c r="B53" s="8"/>
      <c r="C53" s="8"/>
      <c r="D53" s="9"/>
      <c r="E53" s="10"/>
      <c r="F53" s="11"/>
    </row>
    <row r="54" spans="1:6" x14ac:dyDescent="0.25">
      <c r="A54" s="47">
        <v>36</v>
      </c>
      <c r="B54" s="8"/>
      <c r="C54" s="8"/>
      <c r="D54" s="9"/>
      <c r="E54" s="10"/>
      <c r="F54" s="11"/>
    </row>
    <row r="55" spans="1:6" x14ac:dyDescent="0.25">
      <c r="A55" s="47">
        <v>37</v>
      </c>
      <c r="B55" s="8"/>
      <c r="C55" s="8"/>
      <c r="D55" s="9"/>
      <c r="E55" s="10"/>
      <c r="F55" s="11"/>
    </row>
    <row r="56" spans="1:6" x14ac:dyDescent="0.25">
      <c r="A56" s="47">
        <v>38</v>
      </c>
      <c r="B56" s="8"/>
      <c r="C56" s="8"/>
      <c r="D56" s="9"/>
      <c r="E56" s="10"/>
      <c r="F56" s="11"/>
    </row>
    <row r="57" spans="1:6" x14ac:dyDescent="0.25">
      <c r="A57" s="47">
        <v>39</v>
      </c>
      <c r="B57" s="8"/>
      <c r="C57" s="8"/>
      <c r="D57" s="9"/>
      <c r="E57" s="10"/>
      <c r="F57" s="11"/>
    </row>
    <row r="58" spans="1:6" x14ac:dyDescent="0.25">
      <c r="A58" s="47">
        <v>40</v>
      </c>
      <c r="B58" s="8"/>
      <c r="C58" s="8"/>
      <c r="D58" s="9"/>
      <c r="E58" s="10"/>
      <c r="F58" s="11"/>
    </row>
    <row r="59" spans="1:6" x14ac:dyDescent="0.25">
      <c r="A59" s="47">
        <v>41</v>
      </c>
      <c r="B59" s="8"/>
      <c r="C59" s="8"/>
      <c r="D59" s="9"/>
      <c r="E59" s="10"/>
      <c r="F59" s="11"/>
    </row>
    <row r="60" spans="1:6" x14ac:dyDescent="0.25">
      <c r="A60" s="47">
        <v>42</v>
      </c>
      <c r="B60" s="8"/>
      <c r="C60" s="8"/>
      <c r="D60" s="9"/>
      <c r="E60" s="10"/>
      <c r="F60" s="11"/>
    </row>
    <row r="61" spans="1:6" x14ac:dyDescent="0.25">
      <c r="A61" s="47">
        <v>43</v>
      </c>
      <c r="B61" s="8"/>
      <c r="C61" s="8"/>
      <c r="D61" s="9"/>
      <c r="E61" s="10"/>
      <c r="F61" s="11"/>
    </row>
    <row r="62" spans="1:6" x14ac:dyDescent="0.25">
      <c r="A62" s="47">
        <v>44</v>
      </c>
      <c r="B62" s="8"/>
      <c r="C62" s="8"/>
      <c r="D62" s="9"/>
      <c r="E62" s="10"/>
      <c r="F62" s="11"/>
    </row>
    <row r="63" spans="1:6" x14ac:dyDescent="0.25">
      <c r="A63" s="47">
        <v>45</v>
      </c>
      <c r="B63" s="8"/>
      <c r="C63" s="8"/>
      <c r="D63" s="9"/>
      <c r="E63" s="10"/>
      <c r="F63" s="11"/>
    </row>
    <row r="64" spans="1:6" x14ac:dyDescent="0.25">
      <c r="A64" s="47">
        <v>46</v>
      </c>
      <c r="B64" s="8"/>
      <c r="C64" s="8"/>
      <c r="D64" s="9"/>
      <c r="E64" s="10"/>
      <c r="F64" s="11"/>
    </row>
    <row r="65" spans="1:6" x14ac:dyDescent="0.25">
      <c r="A65" s="47">
        <v>47</v>
      </c>
      <c r="B65" s="8"/>
      <c r="C65" s="8"/>
      <c r="D65" s="9"/>
      <c r="E65" s="10"/>
      <c r="F65" s="11"/>
    </row>
    <row r="66" spans="1:6" x14ac:dyDescent="0.25">
      <c r="A66" s="47">
        <v>48</v>
      </c>
      <c r="B66" s="8"/>
      <c r="C66" s="8"/>
      <c r="D66" s="9"/>
      <c r="E66" s="10"/>
      <c r="F66" s="11"/>
    </row>
    <row r="67" spans="1:6" x14ac:dyDescent="0.25">
      <c r="A67" s="47">
        <v>49</v>
      </c>
      <c r="B67" s="8"/>
      <c r="C67" s="8"/>
      <c r="D67" s="9"/>
      <c r="E67" s="10"/>
      <c r="F67" s="11"/>
    </row>
    <row r="68" spans="1:6" ht="15.75" thickBot="1" x14ac:dyDescent="0.3">
      <c r="A68" s="48">
        <v>50</v>
      </c>
      <c r="B68" s="12"/>
      <c r="C68" s="12"/>
      <c r="D68" s="13"/>
      <c r="E68" s="14"/>
      <c r="F68" s="15"/>
    </row>
    <row r="69" spans="1:6" x14ac:dyDescent="0.25">
      <c r="A69" t="s">
        <v>36</v>
      </c>
      <c r="B69" s="73" t="s">
        <v>39</v>
      </c>
      <c r="C69" s="73"/>
      <c r="D69" s="73"/>
      <c r="E69" s="73"/>
      <c r="F69" s="73"/>
    </row>
    <row r="70" spans="1:6" x14ac:dyDescent="0.25">
      <c r="B70" s="59" t="s">
        <v>37</v>
      </c>
      <c r="C70" s="59"/>
      <c r="D70" s="59"/>
      <c r="E70" s="59"/>
      <c r="F70" s="59"/>
    </row>
  </sheetData>
  <sheetProtection algorithmName="SHA-512" hashValue="Ya+UUECK/IvUlnECVIr0qWI/2obcWszuuE1NhWnbwpvX2UvqnusOW0eUm8BWCVDLks0Cj/by1Ct4ixGuOXDrag==" saltValue="aVQfWrbmY1gS3h+q8hoZ+A==" spinCount="100000" sheet="1" objects="1" scenarios="1"/>
  <mergeCells count="3">
    <mergeCell ref="B69:F69"/>
    <mergeCell ref="B70:F70"/>
    <mergeCell ref="A15:F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zoomScaleNormal="100" workbookViewId="0">
      <selection activeCell="L9" sqref="L9"/>
    </sheetView>
  </sheetViews>
  <sheetFormatPr baseColWidth="10" defaultColWidth="10.7109375" defaultRowHeight="15" x14ac:dyDescent="0.25"/>
  <cols>
    <col min="1" max="1" width="29" customWidth="1"/>
    <col min="2" max="9" width="8.7109375" customWidth="1"/>
  </cols>
  <sheetData>
    <row r="1" spans="1:10" ht="15.75" thickBot="1" x14ac:dyDescent="0.3"/>
    <row r="2" spans="1:10" x14ac:dyDescent="0.25">
      <c r="A2" s="32"/>
      <c r="B2" s="33"/>
      <c r="C2" s="33"/>
      <c r="D2" s="33"/>
      <c r="E2" s="33"/>
      <c r="F2" s="33"/>
      <c r="G2" s="33"/>
      <c r="H2" s="33"/>
      <c r="I2" s="33"/>
      <c r="J2" s="34"/>
    </row>
    <row r="3" spans="1:10" ht="18.75" x14ac:dyDescent="0.3">
      <c r="A3" s="35"/>
      <c r="B3" s="24"/>
      <c r="C3" s="24"/>
      <c r="D3" s="24"/>
      <c r="E3" s="37" t="s">
        <v>32</v>
      </c>
      <c r="F3" s="24"/>
      <c r="G3" s="24"/>
      <c r="H3" s="24"/>
      <c r="I3" s="24"/>
      <c r="J3" s="36"/>
    </row>
    <row r="4" spans="1:10" ht="18.75" x14ac:dyDescent="0.3">
      <c r="A4" s="35"/>
      <c r="B4" s="24"/>
      <c r="C4" s="24"/>
      <c r="D4" s="24"/>
      <c r="E4" s="37" t="s">
        <v>92</v>
      </c>
      <c r="F4" s="24"/>
      <c r="G4" s="24"/>
      <c r="H4" s="24"/>
      <c r="I4" s="24"/>
      <c r="J4" s="36"/>
    </row>
    <row r="5" spans="1:10" x14ac:dyDescent="0.25">
      <c r="A5" s="35"/>
      <c r="B5" s="24"/>
      <c r="C5" s="24"/>
      <c r="D5" s="24"/>
      <c r="E5" s="24"/>
      <c r="F5" s="24"/>
      <c r="G5" s="24"/>
      <c r="H5" s="24"/>
      <c r="I5" s="24"/>
      <c r="J5" s="36"/>
    </row>
    <row r="6" spans="1:10" x14ac:dyDescent="0.25">
      <c r="A6" s="35"/>
      <c r="B6" s="24"/>
      <c r="C6" s="24"/>
      <c r="D6" s="24"/>
      <c r="E6" s="24"/>
      <c r="F6" s="24"/>
      <c r="G6" s="24"/>
      <c r="H6" s="24"/>
      <c r="I6" s="24"/>
      <c r="J6" s="36"/>
    </row>
    <row r="7" spans="1:10" ht="18.75" x14ac:dyDescent="0.3">
      <c r="A7" s="35"/>
      <c r="B7" s="24"/>
      <c r="C7" s="24"/>
      <c r="D7" s="24"/>
      <c r="E7" s="37" t="s">
        <v>83</v>
      </c>
      <c r="F7" s="24"/>
      <c r="G7" s="24"/>
      <c r="H7" s="24"/>
      <c r="I7" s="24"/>
      <c r="J7" s="36"/>
    </row>
    <row r="8" spans="1:10" ht="18.75" x14ac:dyDescent="0.3">
      <c r="A8" s="35"/>
      <c r="B8" s="24"/>
      <c r="C8" s="24"/>
      <c r="D8" s="24"/>
      <c r="E8" s="37" t="s">
        <v>84</v>
      </c>
      <c r="F8" s="24"/>
      <c r="G8" s="24"/>
      <c r="H8" s="24"/>
      <c r="I8" s="24"/>
      <c r="J8" s="36"/>
    </row>
    <row r="9" spans="1:10" ht="18.75" x14ac:dyDescent="0.3">
      <c r="A9" s="35"/>
      <c r="B9" s="24"/>
      <c r="C9" s="24"/>
      <c r="D9" s="24"/>
      <c r="E9" s="37"/>
      <c r="F9" s="24"/>
      <c r="G9" s="24"/>
      <c r="H9" s="24"/>
      <c r="I9" s="24"/>
      <c r="J9" s="36"/>
    </row>
    <row r="10" spans="1:10" x14ac:dyDescent="0.25">
      <c r="A10" s="35"/>
      <c r="B10" s="24"/>
      <c r="C10" s="24"/>
      <c r="D10" s="24"/>
      <c r="E10" s="24"/>
      <c r="F10" s="24"/>
      <c r="G10" s="24"/>
      <c r="H10" s="24"/>
      <c r="I10" s="24"/>
      <c r="J10" s="36"/>
    </row>
    <row r="11" spans="1:10" x14ac:dyDescent="0.25">
      <c r="A11" s="35"/>
      <c r="B11" s="24"/>
      <c r="C11" s="49" t="s">
        <v>14</v>
      </c>
      <c r="D11" s="24"/>
      <c r="E11" s="24"/>
      <c r="F11" s="24"/>
      <c r="G11" s="24"/>
      <c r="H11" s="24"/>
      <c r="I11" s="24"/>
      <c r="J11" s="36"/>
    </row>
    <row r="12" spans="1:10" ht="15.75" thickBot="1" x14ac:dyDescent="0.3">
      <c r="A12" s="38"/>
      <c r="B12" s="40"/>
      <c r="C12" s="40"/>
      <c r="D12" s="40"/>
      <c r="E12" s="40"/>
      <c r="F12" s="40"/>
      <c r="G12" s="40"/>
      <c r="H12" s="40"/>
      <c r="I12" s="40"/>
      <c r="J12" s="41"/>
    </row>
    <row r="16" spans="1:10" ht="15.75" thickBot="1" x14ac:dyDescent="0.3"/>
    <row r="17" spans="1:10" ht="15.75" thickBot="1" x14ac:dyDescent="0.3">
      <c r="B17" s="1" t="s">
        <v>40</v>
      </c>
      <c r="C17" s="1" t="s">
        <v>41</v>
      </c>
      <c r="D17" s="1" t="s">
        <v>42</v>
      </c>
      <c r="E17" s="1" t="s">
        <v>43</v>
      </c>
      <c r="F17" s="1" t="s">
        <v>44</v>
      </c>
      <c r="G17" s="1" t="s">
        <v>45</v>
      </c>
      <c r="H17" s="1" t="s">
        <v>46</v>
      </c>
      <c r="I17" s="1" t="s">
        <v>47</v>
      </c>
      <c r="J17" s="1" t="s">
        <v>48</v>
      </c>
    </row>
    <row r="18" spans="1:10" ht="27" customHeight="1" thickBot="1" x14ac:dyDescent="0.3">
      <c r="A18" s="2" t="s">
        <v>49</v>
      </c>
      <c r="B18" s="1">
        <f>COUNTIFS('gymnastes féminines'!B19:B68,"&lt;&gt;",'gymnastes féminines'!E19:E68,"1")</f>
        <v>0</v>
      </c>
      <c r="C18" s="1">
        <f>COUNTIFS('gymnastes féminines'!B19:B68,"&lt;&gt;",'gymnastes féminines'!E19:E68,"2")</f>
        <v>0</v>
      </c>
      <c r="D18" s="1">
        <f>COUNTIFS('gymnastes féminines'!B19:B68,"&lt;&gt;",'gymnastes féminines'!E19:E68,"3")</f>
        <v>0</v>
      </c>
      <c r="E18" s="1">
        <f>COUNTIFS('gymnastes féminines'!B19:B68,"&lt;&gt;",'gymnastes féminines'!E19:E68,"4")</f>
        <v>0</v>
      </c>
      <c r="F18" s="1">
        <f>COUNTIFS('gymnastes féminines'!B19:B68,"&lt;&gt;",'gymnastes féminines'!E19:E68,"5")</f>
        <v>0</v>
      </c>
      <c r="G18" s="1">
        <f>COUNTIFS('gymnastes féminines'!B19:B68,"&lt;&gt;",'gymnastes féminines'!E19:E68,"6")</f>
        <v>0</v>
      </c>
      <c r="H18" s="1">
        <f>COUNTIFS('gymnastes féminines'!B19:B68,"&lt;&gt;",'gymnastes féminines'!E19:E68,"7")</f>
        <v>0</v>
      </c>
      <c r="I18" s="1">
        <f>COUNTIFS('gymnastes féminines'!B19:B68,"&lt;&gt;",'gymnastes féminines'!E19:E68,"D")</f>
        <v>0</v>
      </c>
      <c r="J18" s="1">
        <f>SUM(B18:I18)</f>
        <v>0</v>
      </c>
    </row>
    <row r="19" spans="1:10" ht="27" customHeight="1" thickBot="1" x14ac:dyDescent="0.3">
      <c r="A19" s="3" t="s">
        <v>68</v>
      </c>
      <c r="B19" s="1">
        <f>COUNTIFS('gymnastes masculins'!B19:B68,"&lt;&gt;",'gymnastes masculins'!E19:E68,"1")</f>
        <v>0</v>
      </c>
      <c r="C19" s="1">
        <f>COUNTIFS('gymnastes masculins'!B19:B68,"&lt;&gt;",'gymnastes masculins'!E19:E68,"2")</f>
        <v>0</v>
      </c>
      <c r="D19" s="1">
        <f>COUNTIFS('gymnastes masculins'!B19:B68,"&lt;&gt;",'gymnastes masculins'!E19:E68,"3")</f>
        <v>0</v>
      </c>
      <c r="E19" s="1">
        <f>COUNTIFS('gymnastes masculins'!B19:B68,"&lt;&gt;",'gymnastes masculins'!E19:E68,"4")</f>
        <v>0</v>
      </c>
      <c r="F19" s="1">
        <f>COUNTIFS('gymnastes masculins'!B19:B68,"&lt;&gt;",'gymnastes masculins'!E19:E68,"5")</f>
        <v>0</v>
      </c>
      <c r="G19" s="1">
        <f>COUNTIFS('gymnastes masculins'!B19:B68,"&lt;&gt;",'gymnastes masculins'!E19:E68,"6")</f>
        <v>0</v>
      </c>
      <c r="H19" s="1">
        <f>COUNTIFS('gymnastes masculins'!B19:B68,"&lt;&gt;",'gymnastes masculins'!E19:E68,"7")</f>
        <v>0</v>
      </c>
      <c r="I19" s="1">
        <f>COUNTIFS('gymnastes masculins'!B19:B68,"&lt;&gt;",'gymnastes masculins'!E19:E68,"H")</f>
        <v>0</v>
      </c>
      <c r="J19" s="4">
        <f>SUM(B19:I19)</f>
        <v>0</v>
      </c>
    </row>
    <row r="20" spans="1:10" ht="15.75" thickBot="1" x14ac:dyDescent="0.3"/>
    <row r="21" spans="1:10" ht="23.25" customHeight="1" thickBot="1" x14ac:dyDescent="0.35">
      <c r="A21" s="79" t="s">
        <v>50</v>
      </c>
      <c r="B21" s="80"/>
      <c r="C21" s="80"/>
      <c r="D21" s="80"/>
      <c r="E21" s="80"/>
      <c r="F21" s="80"/>
      <c r="G21" s="80"/>
      <c r="H21" s="80"/>
      <c r="I21" s="81"/>
      <c r="J21" s="1">
        <f>SUM(J18:J19)</f>
        <v>0</v>
      </c>
    </row>
    <row r="26" spans="1:10" ht="15.75" thickBot="1" x14ac:dyDescent="0.3"/>
    <row r="27" spans="1:10" ht="15.75" thickBot="1" x14ac:dyDescent="0.3">
      <c r="D27" s="88" t="s">
        <v>51</v>
      </c>
      <c r="E27" s="89"/>
      <c r="F27" s="88" t="s">
        <v>52</v>
      </c>
      <c r="G27" s="89"/>
      <c r="H27" s="88" t="s">
        <v>48</v>
      </c>
      <c r="I27" s="90"/>
      <c r="J27" s="89"/>
    </row>
    <row r="28" spans="1:10" ht="27" customHeight="1" thickBot="1" x14ac:dyDescent="0.3">
      <c r="A28" s="82" t="s">
        <v>54</v>
      </c>
      <c r="B28" s="83"/>
      <c r="C28" s="84"/>
      <c r="D28" s="91">
        <f>J18</f>
        <v>0</v>
      </c>
      <c r="E28" s="77"/>
      <c r="F28" s="74">
        <v>25</v>
      </c>
      <c r="G28" s="75"/>
      <c r="H28" s="74">
        <f>D28*F28</f>
        <v>0</v>
      </c>
      <c r="I28" s="76"/>
      <c r="J28" s="77"/>
    </row>
    <row r="29" spans="1:10" ht="27" customHeight="1" thickBot="1" x14ac:dyDescent="0.3">
      <c r="A29" s="85" t="s">
        <v>69</v>
      </c>
      <c r="B29" s="86"/>
      <c r="C29" s="87"/>
      <c r="D29" s="91">
        <f>J19</f>
        <v>0</v>
      </c>
      <c r="E29" s="77"/>
      <c r="F29" s="74">
        <v>25</v>
      </c>
      <c r="G29" s="75"/>
      <c r="H29" s="74">
        <f>D29*F29</f>
        <v>0</v>
      </c>
      <c r="I29" s="76"/>
      <c r="J29" s="77"/>
    </row>
    <row r="30" spans="1:10" ht="27" customHeight="1" thickBot="1" x14ac:dyDescent="0.3">
      <c r="D30" s="78" t="s">
        <v>53</v>
      </c>
      <c r="E30" s="76"/>
      <c r="F30" s="76"/>
      <c r="G30" s="77"/>
      <c r="H30" s="74">
        <f>SUM(H28:J29)</f>
        <v>0</v>
      </c>
      <c r="I30" s="76"/>
      <c r="J30" s="77"/>
    </row>
  </sheetData>
  <sheetProtection algorithmName="SHA-512" hashValue="Fy0kV2eA2sRGtl28tx3nI5ABcdXHbPFzdUz/0aiYBGltA5v3YOwRjoFerOdo8DSpubT9kPyutgUi9Lnhq/pEBQ==" saltValue="dSB9keUo6zAj8lNn6I5Kjg==" spinCount="100000" sheet="1" objects="1" scenarios="1"/>
  <mergeCells count="14">
    <mergeCell ref="F29:G29"/>
    <mergeCell ref="H29:J29"/>
    <mergeCell ref="D30:G30"/>
    <mergeCell ref="H30:J30"/>
    <mergeCell ref="A21:I21"/>
    <mergeCell ref="A28:C28"/>
    <mergeCell ref="A29:C29"/>
    <mergeCell ref="D27:E27"/>
    <mergeCell ref="F27:G27"/>
    <mergeCell ref="H27:J27"/>
    <mergeCell ref="D28:E28"/>
    <mergeCell ref="F28:G28"/>
    <mergeCell ref="H28:J28"/>
    <mergeCell ref="D29:E2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1"/>
  <sheetViews>
    <sheetView workbookViewId="0">
      <selection activeCell="K10" sqref="K10"/>
    </sheetView>
  </sheetViews>
  <sheetFormatPr baseColWidth="10" defaultColWidth="10.7109375" defaultRowHeight="15" x14ac:dyDescent="0.25"/>
  <cols>
    <col min="1" max="1" width="6.140625" customWidth="1"/>
    <col min="2" max="3" width="19.7109375" customWidth="1"/>
    <col min="4" max="4" width="26.28515625" customWidth="1"/>
    <col min="5" max="5" width="12.5703125" customWidth="1"/>
    <col min="6" max="7" width="19.7109375" customWidth="1"/>
    <col min="8" max="10" width="27.42578125" customWidth="1"/>
    <col min="11" max="11" width="12.42578125" customWidth="1"/>
  </cols>
  <sheetData>
    <row r="1" spans="1:11" ht="15.75" thickBot="1" x14ac:dyDescent="0.3"/>
    <row r="2" spans="1:1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4"/>
    </row>
    <row r="3" spans="1:11" ht="15" customHeight="1" x14ac:dyDescent="0.35">
      <c r="A3" s="35"/>
      <c r="B3" s="24"/>
      <c r="C3" s="24"/>
      <c r="D3" s="65" t="s">
        <v>32</v>
      </c>
      <c r="E3" s="65"/>
      <c r="F3" s="65"/>
      <c r="G3" s="65"/>
      <c r="H3" s="65"/>
      <c r="I3" s="24"/>
      <c r="J3" s="24"/>
      <c r="K3" s="36"/>
    </row>
    <row r="4" spans="1:11" ht="15" customHeight="1" x14ac:dyDescent="0.35">
      <c r="A4" s="35"/>
      <c r="B4" s="24"/>
      <c r="C4" s="24"/>
      <c r="D4" s="65" t="s">
        <v>92</v>
      </c>
      <c r="E4" s="65"/>
      <c r="F4" s="65"/>
      <c r="G4" s="65"/>
      <c r="H4" s="65"/>
      <c r="I4" s="24"/>
      <c r="J4" s="24"/>
      <c r="K4" s="36"/>
    </row>
    <row r="5" spans="1:11" ht="21" x14ac:dyDescent="0.35">
      <c r="A5" s="35"/>
      <c r="B5" s="24"/>
      <c r="C5" s="24"/>
      <c r="D5" s="52"/>
      <c r="E5" s="52"/>
      <c r="F5" s="52"/>
      <c r="G5" s="52"/>
      <c r="H5" s="52"/>
      <c r="I5" s="24"/>
      <c r="J5" s="24"/>
      <c r="K5" s="36"/>
    </row>
    <row r="6" spans="1:11" ht="21" x14ac:dyDescent="0.35">
      <c r="A6" s="35"/>
      <c r="B6" s="24"/>
      <c r="C6" s="24"/>
      <c r="D6" s="52"/>
      <c r="E6" s="52"/>
      <c r="F6" s="52"/>
      <c r="G6" s="52"/>
      <c r="H6" s="52"/>
      <c r="I6" s="24"/>
      <c r="J6" s="24"/>
      <c r="K6" s="36"/>
    </row>
    <row r="7" spans="1:11" ht="15" customHeight="1" x14ac:dyDescent="0.35">
      <c r="A7" s="35"/>
      <c r="B7" s="24"/>
      <c r="C7" s="24"/>
      <c r="D7" s="65" t="s">
        <v>83</v>
      </c>
      <c r="E7" s="65"/>
      <c r="F7" s="65"/>
      <c r="G7" s="65"/>
      <c r="H7" s="65"/>
      <c r="I7" s="24"/>
      <c r="J7" s="24"/>
      <c r="K7" s="36"/>
    </row>
    <row r="8" spans="1:11" ht="15" customHeight="1" x14ac:dyDescent="0.35">
      <c r="A8" s="35"/>
      <c r="B8" s="24"/>
      <c r="C8" s="24"/>
      <c r="D8" s="65" t="s">
        <v>84</v>
      </c>
      <c r="E8" s="65"/>
      <c r="F8" s="65"/>
      <c r="G8" s="65"/>
      <c r="H8" s="65"/>
      <c r="I8" s="24"/>
      <c r="J8" s="24"/>
      <c r="K8" s="36"/>
    </row>
    <row r="9" spans="1:11" ht="21" x14ac:dyDescent="0.35">
      <c r="A9" s="35"/>
      <c r="B9" s="24"/>
      <c r="C9" s="24"/>
      <c r="D9" s="52"/>
      <c r="E9" s="52"/>
      <c r="F9" s="52"/>
      <c r="G9" s="52"/>
      <c r="H9" s="52"/>
      <c r="I9" s="24"/>
      <c r="J9" s="24"/>
      <c r="K9" s="36"/>
    </row>
    <row r="10" spans="1:11" ht="21" x14ac:dyDescent="0.35">
      <c r="A10" s="35"/>
      <c r="B10" s="24"/>
      <c r="C10" s="24"/>
      <c r="D10" s="52"/>
      <c r="E10" s="52"/>
      <c r="F10" s="52"/>
      <c r="G10" s="52"/>
      <c r="H10" s="52"/>
      <c r="I10" s="24"/>
      <c r="J10" s="24"/>
      <c r="K10" s="36"/>
    </row>
    <row r="11" spans="1:11" ht="21" x14ac:dyDescent="0.35">
      <c r="A11" s="35"/>
      <c r="B11" s="24"/>
      <c r="C11" s="24"/>
      <c r="D11" s="65" t="s">
        <v>14</v>
      </c>
      <c r="E11" s="65"/>
      <c r="F11" s="65"/>
      <c r="G11" s="65"/>
      <c r="H11" s="65"/>
      <c r="I11" s="24"/>
      <c r="J11" s="24"/>
      <c r="K11" s="36"/>
    </row>
    <row r="12" spans="1:11" x14ac:dyDescent="0.25">
      <c r="A12" s="35"/>
      <c r="B12" s="24"/>
      <c r="C12" s="24"/>
      <c r="D12" s="24"/>
      <c r="E12" s="24"/>
      <c r="F12" s="24"/>
      <c r="G12" s="24"/>
      <c r="H12" s="24"/>
      <c r="I12" s="24"/>
      <c r="J12" s="24"/>
      <c r="K12" s="36"/>
    </row>
    <row r="13" spans="1:11" ht="15.75" thickBot="1" x14ac:dyDescent="0.3">
      <c r="A13" s="38"/>
      <c r="B13" s="40"/>
      <c r="C13" s="40"/>
      <c r="D13" s="40"/>
      <c r="E13" s="40"/>
      <c r="F13" s="40"/>
      <c r="G13" s="40"/>
      <c r="H13" s="40"/>
      <c r="I13" s="40"/>
      <c r="J13" s="40"/>
      <c r="K13" s="41"/>
    </row>
    <row r="15" spans="1:11" ht="15.75" thickBot="1" x14ac:dyDescent="0.3"/>
    <row r="16" spans="1:11" s="7" customFormat="1" ht="25.5" customHeight="1" thickBot="1" x14ac:dyDescent="0.3">
      <c r="A16" s="92" t="s">
        <v>64</v>
      </c>
      <c r="B16" s="93"/>
      <c r="C16" s="93"/>
      <c r="D16" s="93"/>
      <c r="E16" s="93"/>
      <c r="F16" s="93"/>
      <c r="G16" s="93"/>
      <c r="H16" s="93"/>
      <c r="I16" s="93"/>
      <c r="J16" s="93"/>
      <c r="K16" s="94"/>
    </row>
    <row r="18" spans="1:11" ht="15.75" thickBot="1" x14ac:dyDescent="0.3"/>
    <row r="19" spans="1:11" ht="18.75" x14ac:dyDescent="0.3">
      <c r="A19" s="95">
        <v>1</v>
      </c>
      <c r="B19" s="5" t="s">
        <v>55</v>
      </c>
      <c r="C19" s="5" t="s">
        <v>56</v>
      </c>
      <c r="D19" s="5" t="s">
        <v>57</v>
      </c>
      <c r="E19" s="5" t="s">
        <v>58</v>
      </c>
      <c r="F19" s="5" t="s">
        <v>59</v>
      </c>
      <c r="G19" s="5" t="s">
        <v>60</v>
      </c>
      <c r="H19" s="5" t="s">
        <v>61</v>
      </c>
      <c r="I19" s="5" t="s">
        <v>81</v>
      </c>
      <c r="J19" s="5" t="s">
        <v>82</v>
      </c>
      <c r="K19" s="6" t="s">
        <v>62</v>
      </c>
    </row>
    <row r="20" spans="1:11" x14ac:dyDescent="0.25">
      <c r="A20" s="96"/>
      <c r="B20" s="16"/>
      <c r="C20" s="16"/>
      <c r="D20" s="16"/>
      <c r="E20" s="16"/>
      <c r="F20" s="16"/>
      <c r="G20" s="16"/>
      <c r="H20" s="16"/>
      <c r="I20" s="16"/>
      <c r="J20" s="16"/>
      <c r="K20" s="17"/>
    </row>
    <row r="21" spans="1:11" ht="15.75" thickBot="1" x14ac:dyDescent="0.3">
      <c r="A21" s="97"/>
      <c r="B21" s="18" t="s">
        <v>63</v>
      </c>
      <c r="C21" s="98"/>
      <c r="D21" s="98"/>
      <c r="E21" s="98"/>
      <c r="F21" s="98"/>
      <c r="G21" s="98"/>
      <c r="H21" s="98"/>
      <c r="I21" s="98"/>
      <c r="J21" s="98"/>
      <c r="K21" s="99"/>
    </row>
    <row r="22" spans="1:11" ht="15.75" thickBot="1" x14ac:dyDescent="0.3"/>
    <row r="23" spans="1:11" ht="18.75" x14ac:dyDescent="0.3">
      <c r="A23" s="95">
        <v>2</v>
      </c>
      <c r="B23" s="5" t="s">
        <v>55</v>
      </c>
      <c r="C23" s="5" t="s">
        <v>56</v>
      </c>
      <c r="D23" s="5" t="s">
        <v>57</v>
      </c>
      <c r="E23" s="5" t="s">
        <v>58</v>
      </c>
      <c r="F23" s="5" t="s">
        <v>59</v>
      </c>
      <c r="G23" s="5" t="s">
        <v>60</v>
      </c>
      <c r="H23" s="5" t="s">
        <v>61</v>
      </c>
      <c r="I23" s="5" t="s">
        <v>81</v>
      </c>
      <c r="J23" s="5" t="s">
        <v>82</v>
      </c>
      <c r="K23" s="6" t="s">
        <v>62</v>
      </c>
    </row>
    <row r="24" spans="1:11" x14ac:dyDescent="0.25">
      <c r="A24" s="96"/>
      <c r="B24" s="16"/>
      <c r="C24" s="16"/>
      <c r="D24" s="16"/>
      <c r="E24" s="16"/>
      <c r="F24" s="16"/>
      <c r="G24" s="16"/>
      <c r="H24" s="16"/>
      <c r="I24" s="16"/>
      <c r="J24" s="16"/>
      <c r="K24" s="17"/>
    </row>
    <row r="25" spans="1:11" ht="15.75" thickBot="1" x14ac:dyDescent="0.3">
      <c r="A25" s="97"/>
      <c r="B25" s="18" t="s">
        <v>63</v>
      </c>
      <c r="C25" s="98"/>
      <c r="D25" s="98"/>
      <c r="E25" s="98"/>
      <c r="F25" s="98"/>
      <c r="G25" s="98"/>
      <c r="H25" s="98"/>
      <c r="I25" s="98"/>
      <c r="J25" s="98"/>
      <c r="K25" s="99"/>
    </row>
    <row r="26" spans="1:11" ht="15.75" thickBot="1" x14ac:dyDescent="0.3"/>
    <row r="27" spans="1:11" ht="18.75" x14ac:dyDescent="0.3">
      <c r="A27" s="95">
        <v>3</v>
      </c>
      <c r="B27" s="5" t="s">
        <v>55</v>
      </c>
      <c r="C27" s="5" t="s">
        <v>56</v>
      </c>
      <c r="D27" s="5" t="s">
        <v>57</v>
      </c>
      <c r="E27" s="5" t="s">
        <v>58</v>
      </c>
      <c r="F27" s="5" t="s">
        <v>59</v>
      </c>
      <c r="G27" s="5" t="s">
        <v>60</v>
      </c>
      <c r="H27" s="5" t="s">
        <v>61</v>
      </c>
      <c r="I27" s="5" t="s">
        <v>81</v>
      </c>
      <c r="J27" s="5" t="s">
        <v>82</v>
      </c>
      <c r="K27" s="6" t="s">
        <v>62</v>
      </c>
    </row>
    <row r="28" spans="1:11" x14ac:dyDescent="0.25">
      <c r="A28" s="96"/>
      <c r="B28" s="16"/>
      <c r="C28" s="16"/>
      <c r="D28" s="16"/>
      <c r="E28" s="16"/>
      <c r="F28" s="16"/>
      <c r="G28" s="16"/>
      <c r="H28" s="16"/>
      <c r="I28" s="16"/>
      <c r="J28" s="16"/>
      <c r="K28" s="17"/>
    </row>
    <row r="29" spans="1:11" ht="15.75" thickBot="1" x14ac:dyDescent="0.3">
      <c r="A29" s="97"/>
      <c r="B29" s="18" t="s">
        <v>63</v>
      </c>
      <c r="C29" s="98"/>
      <c r="D29" s="98"/>
      <c r="E29" s="98"/>
      <c r="F29" s="98"/>
      <c r="G29" s="98"/>
      <c r="H29" s="98"/>
      <c r="I29" s="98"/>
      <c r="J29" s="98"/>
      <c r="K29" s="99"/>
    </row>
    <row r="30" spans="1:11" ht="15.75" thickBot="1" x14ac:dyDescent="0.3"/>
    <row r="31" spans="1:11" ht="18.75" x14ac:dyDescent="0.3">
      <c r="A31" s="95">
        <v>4</v>
      </c>
      <c r="B31" s="5" t="s">
        <v>55</v>
      </c>
      <c r="C31" s="5" t="s">
        <v>56</v>
      </c>
      <c r="D31" s="5" t="s">
        <v>57</v>
      </c>
      <c r="E31" s="5" t="s">
        <v>58</v>
      </c>
      <c r="F31" s="5" t="s">
        <v>59</v>
      </c>
      <c r="G31" s="5" t="s">
        <v>60</v>
      </c>
      <c r="H31" s="5" t="s">
        <v>61</v>
      </c>
      <c r="I31" s="5" t="s">
        <v>81</v>
      </c>
      <c r="J31" s="5" t="s">
        <v>82</v>
      </c>
      <c r="K31" s="6" t="s">
        <v>62</v>
      </c>
    </row>
    <row r="32" spans="1:11" x14ac:dyDescent="0.25">
      <c r="A32" s="96"/>
      <c r="B32" s="16"/>
      <c r="C32" s="16"/>
      <c r="D32" s="16"/>
      <c r="E32" s="16"/>
      <c r="F32" s="16"/>
      <c r="G32" s="16"/>
      <c r="H32" s="16"/>
      <c r="I32" s="16"/>
      <c r="J32" s="16"/>
      <c r="K32" s="17"/>
    </row>
    <row r="33" spans="1:11" ht="15.75" thickBot="1" x14ac:dyDescent="0.3">
      <c r="A33" s="97"/>
      <c r="B33" s="18" t="s">
        <v>63</v>
      </c>
      <c r="C33" s="98"/>
      <c r="D33" s="98"/>
      <c r="E33" s="98"/>
      <c r="F33" s="98"/>
      <c r="G33" s="98"/>
      <c r="H33" s="98"/>
      <c r="I33" s="98"/>
      <c r="J33" s="98"/>
      <c r="K33" s="99"/>
    </row>
    <row r="34" spans="1:11" ht="15.75" thickBot="1" x14ac:dyDescent="0.3"/>
    <row r="35" spans="1:11" ht="18.75" x14ac:dyDescent="0.3">
      <c r="A35" s="95">
        <v>5</v>
      </c>
      <c r="B35" s="5" t="s">
        <v>55</v>
      </c>
      <c r="C35" s="5" t="s">
        <v>56</v>
      </c>
      <c r="D35" s="5" t="s">
        <v>57</v>
      </c>
      <c r="E35" s="5" t="s">
        <v>58</v>
      </c>
      <c r="F35" s="5" t="s">
        <v>59</v>
      </c>
      <c r="G35" s="5" t="s">
        <v>60</v>
      </c>
      <c r="H35" s="5" t="s">
        <v>61</v>
      </c>
      <c r="I35" s="5" t="s">
        <v>81</v>
      </c>
      <c r="J35" s="5" t="s">
        <v>82</v>
      </c>
      <c r="K35" s="6" t="s">
        <v>62</v>
      </c>
    </row>
    <row r="36" spans="1:11" x14ac:dyDescent="0.25">
      <c r="A36" s="96"/>
      <c r="B36" s="16"/>
      <c r="C36" s="16"/>
      <c r="D36" s="16"/>
      <c r="E36" s="16"/>
      <c r="F36" s="16"/>
      <c r="G36" s="16"/>
      <c r="H36" s="16"/>
      <c r="I36" s="16"/>
      <c r="J36" s="16"/>
      <c r="K36" s="17"/>
    </row>
    <row r="37" spans="1:11" ht="15.75" thickBot="1" x14ac:dyDescent="0.3">
      <c r="A37" s="97"/>
      <c r="B37" s="18" t="s">
        <v>63</v>
      </c>
      <c r="C37" s="98"/>
      <c r="D37" s="98"/>
      <c r="E37" s="98"/>
      <c r="F37" s="98"/>
      <c r="G37" s="98"/>
      <c r="H37" s="98"/>
      <c r="I37" s="98"/>
      <c r="J37" s="98"/>
      <c r="K37" s="99"/>
    </row>
    <row r="38" spans="1:11" ht="15.75" thickBot="1" x14ac:dyDescent="0.3"/>
    <row r="39" spans="1:11" ht="18.75" x14ac:dyDescent="0.3">
      <c r="A39" s="95">
        <v>6</v>
      </c>
      <c r="B39" s="5" t="s">
        <v>55</v>
      </c>
      <c r="C39" s="5" t="s">
        <v>56</v>
      </c>
      <c r="D39" s="5" t="s">
        <v>57</v>
      </c>
      <c r="E39" s="5" t="s">
        <v>58</v>
      </c>
      <c r="F39" s="5" t="s">
        <v>59</v>
      </c>
      <c r="G39" s="5" t="s">
        <v>60</v>
      </c>
      <c r="H39" s="5" t="s">
        <v>61</v>
      </c>
      <c r="I39" s="5" t="s">
        <v>81</v>
      </c>
      <c r="J39" s="5" t="s">
        <v>82</v>
      </c>
      <c r="K39" s="6" t="s">
        <v>62</v>
      </c>
    </row>
    <row r="40" spans="1:11" x14ac:dyDescent="0.25">
      <c r="A40" s="96"/>
      <c r="B40" s="16"/>
      <c r="C40" s="16"/>
      <c r="D40" s="16"/>
      <c r="E40" s="16"/>
      <c r="F40" s="16"/>
      <c r="G40" s="16"/>
      <c r="H40" s="16"/>
      <c r="I40" s="16"/>
      <c r="J40" s="16"/>
      <c r="K40" s="17"/>
    </row>
    <row r="41" spans="1:11" ht="15.75" thickBot="1" x14ac:dyDescent="0.3">
      <c r="A41" s="97"/>
      <c r="B41" s="18" t="s">
        <v>63</v>
      </c>
      <c r="C41" s="98"/>
      <c r="D41" s="98"/>
      <c r="E41" s="98"/>
      <c r="F41" s="98"/>
      <c r="G41" s="98"/>
      <c r="H41" s="98"/>
      <c r="I41" s="98"/>
      <c r="J41" s="98"/>
      <c r="K41" s="99"/>
    </row>
  </sheetData>
  <sheetProtection algorithmName="SHA-512" hashValue="tuAvNvsJSaju79Ooz2L/VCAH1RgJZZUGJmBao1LX5l30LN6wL+dmVDund+lwEGs9VV/VHwTEuvbE7zl0BbXnOw==" saltValue="MGdLkgmyi7nb2XoludnIhA==" spinCount="100000" sheet="1" objects="1" scenarios="1"/>
  <mergeCells count="18">
    <mergeCell ref="A39:A41"/>
    <mergeCell ref="C41:K41"/>
    <mergeCell ref="A19:A21"/>
    <mergeCell ref="C21:K21"/>
    <mergeCell ref="A23:A25"/>
    <mergeCell ref="C25:K25"/>
    <mergeCell ref="A27:A29"/>
    <mergeCell ref="C29:K29"/>
    <mergeCell ref="A16:K16"/>
    <mergeCell ref="A31:A33"/>
    <mergeCell ref="C33:K33"/>
    <mergeCell ref="A35:A37"/>
    <mergeCell ref="C37:K37"/>
    <mergeCell ref="D3:H3"/>
    <mergeCell ref="D4:H4"/>
    <mergeCell ref="D7:H7"/>
    <mergeCell ref="D8:H8"/>
    <mergeCell ref="D11:H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infos générales</vt:lpstr>
      <vt:lpstr>gymnastes féminines</vt:lpstr>
      <vt:lpstr>gymnastes masculins</vt:lpstr>
      <vt:lpstr>Récapitulatif</vt:lpstr>
      <vt:lpstr>Juges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7981.747</dc:creator>
  <cp:lastModifiedBy>Jade Chételat</cp:lastModifiedBy>
  <dcterms:created xsi:type="dcterms:W3CDTF">2018-10-03T18:57:56Z</dcterms:created>
  <dcterms:modified xsi:type="dcterms:W3CDTF">2024-12-02T12:07:05Z</dcterms:modified>
</cp:coreProperties>
</file>